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filterPrivacy="1"/>
  <xr:revisionPtr revIDLastSave="14" documentId="8_{DC2F8B20-88B3-421F-A7E9-151E871488CD}" xr6:coauthVersionLast="47" xr6:coauthVersionMax="47" xr10:uidLastSave="{21735EE2-005A-4260-BC75-C0F08CE1FE4D}"/>
  <bookViews>
    <workbookView xWindow="2880" yWindow="2145" windowWidth="21600" windowHeight="11385" xr2:uid="{00000000-000D-0000-FFFF-FFFF00000000}"/>
  </bookViews>
  <sheets>
    <sheet name="Expense Report" sheetId="1" r:id="rId1"/>
    <sheet name="Sheet1" sheetId="2" state="hidden" r:id="rId2"/>
  </sheets>
  <definedNames>
    <definedName name="ColumnTitle1">Expenses[[#Headers],[Date of Transaction]]</definedName>
    <definedName name="MileageRate">'Expense Report'!$K$5</definedName>
    <definedName name="_xlnm.Print_Area" localSheetId="0">'Expense Report'!$A$1:$K$27</definedName>
    <definedName name="_xlnm.Print_Titles" localSheetId="0">'Expense Report'!$16:$16</definedName>
    <definedName name="TotalReimbursementDue">Expenses[[#Totals],[Total]]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9" i="1" l="1" a="1"/>
  <c r="G9" i="1" s="1"/>
  <c r="I26" i="1"/>
  <c r="I25" i="1"/>
  <c r="I24" i="1"/>
  <c r="K24" i="1" s="1"/>
  <c r="I23" i="1"/>
  <c r="K23" i="1" s="1"/>
  <c r="I22" i="1"/>
  <c r="K22" i="1" s="1"/>
  <c r="I21" i="1"/>
  <c r="K21" i="1" s="1"/>
  <c r="I20" i="1"/>
  <c r="K20" i="1" s="1"/>
  <c r="I19" i="1"/>
  <c r="I18" i="1"/>
  <c r="I17" i="1"/>
  <c r="G7" i="1" l="1"/>
  <c r="K17" i="1" l="1"/>
  <c r="K25" i="1" s="1"/>
  <c r="K18" i="1"/>
  <c r="K26" i="1" s="1"/>
  <c r="H27" i="1" l="1"/>
  <c r="G27" i="1"/>
  <c r="F27" i="1"/>
  <c r="E27" i="1"/>
  <c r="D27" i="1"/>
  <c r="K19" i="1"/>
  <c r="K27" i="1"/>
  <c r="K7" i="1" s="1"/>
  <c r="I2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<sst xmlns="http://schemas.openxmlformats.org/spreadsheetml/2006/main" count="84" uniqueCount="82">
  <si>
    <t>Per Mile Reimbursement</t>
  </si>
  <si>
    <t>Total Reimbursement Due</t>
  </si>
  <si>
    <t>Description of Expense</t>
  </si>
  <si>
    <t>Total</t>
  </si>
  <si>
    <t>Lodging
(5223)</t>
  </si>
  <si>
    <t>Meals &amp; Tips
(5223)</t>
  </si>
  <si>
    <t>While away from home, overnight</t>
  </si>
  <si>
    <t>Department-Project</t>
  </si>
  <si>
    <t>Remit to Address</t>
  </si>
  <si>
    <t>First Name</t>
  </si>
  <si>
    <t>Last Name</t>
  </si>
  <si>
    <t>Invoice Number</t>
  </si>
  <si>
    <t>Event Name</t>
  </si>
  <si>
    <t>Today's Date</t>
  </si>
  <si>
    <t>CHICAGO SEMINARS</t>
  </si>
  <si>
    <t>BOE MEETING</t>
  </si>
  <si>
    <t>WORKSHOP SERIES</t>
  </si>
  <si>
    <t>LTC</t>
  </si>
  <si>
    <t>FALL PRESIDENTS MTG</t>
  </si>
  <si>
    <t>REC</t>
  </si>
  <si>
    <t>CAT</t>
  </si>
  <si>
    <t>CEoH SUMMIT</t>
  </si>
  <si>
    <t>39-910010EF</t>
  </si>
  <si>
    <t>39-910300EF</t>
  </si>
  <si>
    <t>39-910250EF</t>
  </si>
  <si>
    <t>39-960100EF</t>
  </si>
  <si>
    <t>39-960120EF</t>
  </si>
  <si>
    <t>36-250030MA</t>
  </si>
  <si>
    <t>62-440040MA</t>
  </si>
  <si>
    <t>62-440060MA</t>
  </si>
  <si>
    <t>62-440010MA</t>
  </si>
  <si>
    <t>62-440020MA</t>
  </si>
  <si>
    <r>
      <rPr>
        <b/>
        <sz val="28"/>
        <color rgb="FF0000FF"/>
        <rFont val="Calibri"/>
        <family val="2"/>
        <scheme val="major"/>
      </rPr>
      <t>Non Staff</t>
    </r>
    <r>
      <rPr>
        <b/>
        <sz val="28"/>
        <color theme="0"/>
        <rFont val="Calibri"/>
        <family val="2"/>
        <scheme val="major"/>
      </rPr>
      <t xml:space="preserve"> - Travel Expense Report</t>
    </r>
  </si>
  <si>
    <t>Supporting document must be attached (receipts)</t>
  </si>
  <si>
    <t>10-001010</t>
  </si>
  <si>
    <t>BOD - JUNE MEETING</t>
  </si>
  <si>
    <t>10-001020</t>
  </si>
  <si>
    <t>BOD - AUGUST MEETING</t>
  </si>
  <si>
    <t>10-001030</t>
  </si>
  <si>
    <t>BOD - NOVEMBER MEETING</t>
  </si>
  <si>
    <t>10-001040</t>
  </si>
  <si>
    <t>BOD - APRIL MEETING</t>
  </si>
  <si>
    <t>10-001050</t>
  </si>
  <si>
    <t>BOD - JAN MEETING</t>
  </si>
  <si>
    <t>10-003020</t>
  </si>
  <si>
    <t>NAC - NOVEMBER MEETING</t>
  </si>
  <si>
    <t>10-003030</t>
  </si>
  <si>
    <t>NAC - APRIL MEETING</t>
  </si>
  <si>
    <t>10-004000</t>
  </si>
  <si>
    <t>GOVERNANCE  COMMITTEE - GENERAL</t>
  </si>
  <si>
    <t>Speaker Expenses 
(5226)</t>
  </si>
  <si>
    <t>Airfare/Baggage
(5222)</t>
  </si>
  <si>
    <t>Mileage 
(5222)</t>
  </si>
  <si>
    <t>Total Miles</t>
  </si>
  <si>
    <t>Date of Transaction</t>
  </si>
  <si>
    <t>Gas, Rental Car, Taxi/Uber
(5222)</t>
  </si>
  <si>
    <t>39-800200EF</t>
  </si>
  <si>
    <t>P&amp;P BOARD</t>
  </si>
  <si>
    <t>50-700000MA</t>
  </si>
  <si>
    <t>MAP AWARDS</t>
  </si>
  <si>
    <t>44-000007MA</t>
  </si>
  <si>
    <r>
      <t xml:space="preserve">Reimbursement </t>
    </r>
    <r>
      <rPr>
        <b/>
        <i/>
        <sz val="14"/>
        <color rgb="FF0000FF"/>
        <rFont val="Calibri"/>
        <family val="2"/>
        <scheme val="major"/>
      </rPr>
      <t>Payable to</t>
    </r>
  </si>
  <si>
    <t>State</t>
  </si>
  <si>
    <t>Zip Code</t>
  </si>
  <si>
    <t>City</t>
  </si>
  <si>
    <t>39-980000EF</t>
  </si>
  <si>
    <t>ONSITE EDUCATION</t>
  </si>
  <si>
    <t>HFMA's  ANNUAL CONFERENCE</t>
  </si>
  <si>
    <t>Reason for Travel:</t>
  </si>
  <si>
    <t>10-009020</t>
  </si>
  <si>
    <t>TLR - Thought Leadership Retreat</t>
  </si>
  <si>
    <t>RCC - Rev Cycle Conference</t>
  </si>
  <si>
    <t>HLC - Healthcare Leadership Council</t>
  </si>
  <si>
    <t>Marci</t>
  </si>
  <si>
    <t>Mollman</t>
  </si>
  <si>
    <t>042524</t>
  </si>
  <si>
    <t>Marci Mollman</t>
  </si>
  <si>
    <t>386 Road 506</t>
  </si>
  <si>
    <t>Miles City</t>
  </si>
  <si>
    <t>MT</t>
  </si>
  <si>
    <t>59301</t>
  </si>
  <si>
    <t>Uber to hotel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</si>
</sst>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.000_);\(&quot;$&quot;#,##0.000\)"/>
  </numFmts>
  <fonts count="17" x14ac:knownFonts="1">
    <font>
      <sz val="12"/>
      <color theme="2" tint="-0.89996032593768116"/>
      <name val="Calibri Light"/>
      <family val="2"/>
      <scheme val="minor"/>
    </font>
    <font>
      <sz val="11"/>
      <color theme="1"/>
      <name val="Calibri Light"/>
      <family val="2"/>
      <scheme val="minor"/>
    </font>
    <font>
      <sz val="12"/>
      <color theme="0"/>
      <name val="Calibri Light"/>
      <family val="2"/>
      <scheme val="minor"/>
    </font>
    <font>
      <b/>
      <sz val="22"/>
      <color theme="0"/>
      <name val="Calibri"/>
      <family val="2"/>
      <scheme val="major"/>
    </font>
    <font>
      <i/>
      <sz val="12"/>
      <color theme="1"/>
      <name val="Calibri Light"/>
      <family val="2"/>
      <scheme val="minor"/>
    </font>
    <font>
      <sz val="12"/>
      <color theme="1"/>
      <name val="Calibri Light"/>
      <family val="2"/>
      <scheme val="minor"/>
    </font>
    <font>
      <b/>
      <sz val="12"/>
      <color theme="1"/>
      <name val="Calibri Light"/>
      <family val="2"/>
      <scheme val="minor"/>
    </font>
    <font>
      <sz val="12"/>
      <color theme="2" tint="-0.89996032593768116"/>
      <name val="Calibri Light"/>
      <family val="2"/>
      <scheme val="minor"/>
    </font>
    <font>
      <b/>
      <sz val="12"/>
      <color rgb="FF3F3F3F"/>
      <name val="Calibri Light"/>
      <family val="2"/>
      <scheme val="minor"/>
    </font>
    <font>
      <i/>
      <sz val="12"/>
      <color theme="3"/>
      <name val="Calibri"/>
      <family val="2"/>
      <scheme val="major"/>
    </font>
    <font>
      <b/>
      <sz val="12"/>
      <color theme="0"/>
      <name val="Calibri"/>
      <family val="2"/>
      <scheme val="major"/>
    </font>
    <font>
      <b/>
      <sz val="11"/>
      <color theme="3"/>
      <name val="Calibri Light"/>
      <family val="2"/>
      <scheme val="minor"/>
    </font>
    <font>
      <sz val="12"/>
      <color theme="1"/>
      <name val="Arial"/>
      <family val="2"/>
    </font>
    <font>
      <b/>
      <sz val="28"/>
      <color theme="0"/>
      <name val="Calibri"/>
      <family val="2"/>
      <scheme val="major"/>
    </font>
    <font>
      <b/>
      <sz val="28"/>
      <color rgb="FF0000FF"/>
      <name val="Calibri"/>
      <family val="2"/>
      <scheme val="major"/>
    </font>
    <font>
      <b/>
      <sz val="12"/>
      <color rgb="FFFF0000"/>
      <name val="Calibri Light"/>
      <family val="2"/>
      <scheme val="minor"/>
    </font>
    <font>
      <b/>
      <i/>
      <sz val="14"/>
      <color rgb="FF0000FF"/>
      <name val="Calibri"/>
      <family val="2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A9EFB0"/>
        <bgColor indexed="64"/>
      </patternFill>
    </fill>
    <fill>
      <patternFill patternType="solid">
        <fgColor rgb="FF00B0F0"/>
        <bgColor indexed="64"/>
      </patternFill>
    </fill>
  </fills>
  <borders count="2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2" tint="-0.249977111117893"/>
      </top>
      <bottom style="thin">
        <color theme="2" tint="-0.249977111117893"/>
      </bottom>
      <diagonal/>
    </border>
    <border>
      <left/>
      <right/>
      <top style="thin">
        <color theme="2" tint="-0.249977111117893"/>
      </top>
      <bottom/>
      <diagonal/>
    </border>
    <border>
      <left/>
      <right/>
      <top/>
      <bottom style="thin">
        <color theme="2" tint="-0.249977111117893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/>
      <bottom/>
      <diagonal/>
    </border>
    <border>
      <left/>
      <right style="thin">
        <color theme="2" tint="-0.2499465926084170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77111117893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</borders>
  <cellStyleXfs count="18">
    <xf numFmtId="0" fontId="0" fillId="0" borderId="0" applyFill="0" applyBorder="0">
      <alignment horizontal="left" vertical="center" wrapText="1" indent="1"/>
    </xf>
    <xf numFmtId="0" fontId="9" fillId="0" borderId="0" applyProtection="0">
      <alignment horizontal="right" vertical="center"/>
    </xf>
    <xf numFmtId="0" fontId="4" fillId="0" borderId="0" applyNumberFormat="0" applyFill="0" applyBorder="0" applyAlignment="0" applyProtection="0"/>
    <xf numFmtId="0" fontId="6" fillId="0" borderId="0" applyNumberFormat="0" applyFill="0" applyBorder="0" applyProtection="0">
      <alignment horizontal="right" vertical="center" indent="1"/>
    </xf>
    <xf numFmtId="0" fontId="2" fillId="3" borderId="0" applyNumberFormat="0" applyBorder="0" applyAlignment="0" applyProtection="0"/>
    <xf numFmtId="0" fontId="5" fillId="4" borderId="0" applyNumberFormat="0" applyBorder="0" applyAlignment="0" applyProtection="0"/>
    <xf numFmtId="4" fontId="7" fillId="0" borderId="0" applyProtection="0">
      <alignment horizontal="right" vertical="center" wrapText="1" indent="1"/>
    </xf>
    <xf numFmtId="0" fontId="8" fillId="5" borderId="2" applyNumberFormat="0" applyBorder="0" applyAlignment="0" applyProtection="0"/>
    <xf numFmtId="0" fontId="10" fillId="6" borderId="0" applyBorder="0" applyProtection="0">
      <alignment horizontal="center" vertical="top" wrapText="1"/>
    </xf>
    <xf numFmtId="0" fontId="10" fillId="6" borderId="3" applyNumberFormat="0" applyBorder="0" applyProtection="0">
      <alignment horizontal="center" vertical="top" wrapText="1"/>
    </xf>
    <xf numFmtId="44" fontId="1" fillId="0" borderId="0" applyFont="0" applyFill="0" applyBorder="0" applyAlignment="0" applyProtection="0"/>
    <xf numFmtId="164" fontId="5" fillId="7" borderId="1" applyFill="0" applyBorder="0">
      <alignment horizontal="right" vertical="center" indent="1"/>
    </xf>
    <xf numFmtId="7" fontId="5" fillId="0" borderId="0" applyFont="0" applyFill="0" applyBorder="0" applyProtection="0">
      <alignment horizontal="right" vertical="center" indent="1"/>
    </xf>
    <xf numFmtId="0" fontId="3" fillId="2" borderId="0" applyBorder="0" applyProtection="0">
      <alignment horizontal="right" vertical="center"/>
    </xf>
    <xf numFmtId="0" fontId="11" fillId="0" borderId="0" applyNumberFormat="0" applyFill="0" applyBorder="0" applyAlignment="0" applyProtection="0"/>
    <xf numFmtId="14" fontId="7" fillId="0" borderId="0" applyFont="0" applyFill="0" applyBorder="0" applyAlignment="0">
      <alignment horizontal="left" vertical="center" indent="1"/>
      <protection locked="0"/>
    </xf>
    <xf numFmtId="0" fontId="7" fillId="0" borderId="7" applyNumberFormat="0" applyFont="0" applyFill="0" applyAlignment="0">
      <alignment horizontal="left" vertical="center" wrapText="1" indent="1"/>
    </xf>
    <xf numFmtId="0" fontId="7" fillId="0" borderId="0" applyFont="0" applyFill="0" applyBorder="0">
      <alignment horizontal="right" vertical="center" indent="1"/>
      <protection locked="0"/>
    </xf>
  </cellStyleXfs>
  <cellXfs count="64">
    <xf numFmtId="0" fontId="0" fillId="0" borderId="0" xfId="0">
      <alignment horizontal="left" vertical="center" wrapText="1" indent="1"/>
    </xf>
    <xf numFmtId="0" fontId="0" fillId="2" borderId="0" xfId="0" applyFill="1" applyProtection="1">
      <alignment horizontal="left" vertical="center" wrapText="1" indent="1"/>
      <protection locked="0"/>
    </xf>
    <xf numFmtId="4" fontId="0" fillId="0" borderId="0" xfId="0" applyNumberFormat="1" applyFont="1" applyFill="1" applyBorder="1" applyAlignment="1" applyProtection="1">
      <alignment horizontal="right" vertical="center" indent="1"/>
    </xf>
    <xf numFmtId="0" fontId="0" fillId="0" borderId="0" xfId="0" applyFont="1" applyFill="1" applyBorder="1" applyAlignment="1" applyProtection="1">
      <alignment horizontal="right" vertical="center" indent="1"/>
    </xf>
    <xf numFmtId="164" fontId="0" fillId="0" borderId="0" xfId="0" applyNumberFormat="1" applyFont="1" applyFill="1" applyBorder="1" applyAlignment="1" applyProtection="1">
      <alignment horizontal="right" vertical="center" indent="1"/>
    </xf>
    <xf numFmtId="4" fontId="0" fillId="0" borderId="0" xfId="0" applyNumberFormat="1" applyFont="1" applyFill="1" applyBorder="1" applyAlignment="1" applyProtection="1">
      <alignment horizontal="right" vertical="center" wrapText="1" indent="1"/>
    </xf>
    <xf numFmtId="0" fontId="0" fillId="0" borderId="0" xfId="0" applyBorder="1">
      <alignment horizontal="left" vertical="center" wrapText="1" indent="1"/>
    </xf>
    <xf numFmtId="0" fontId="9" fillId="0" borderId="0" xfId="1">
      <alignment horizontal="right" vertical="center"/>
    </xf>
    <xf numFmtId="0" fontId="0" fillId="0" borderId="4" xfId="0" applyBorder="1">
      <alignment horizontal="left" vertical="center" wrapText="1" indent="1"/>
    </xf>
    <xf numFmtId="0" fontId="0" fillId="0" borderId="5" xfId="0" applyBorder="1">
      <alignment horizontal="left" vertical="center" wrapText="1" indent="1"/>
    </xf>
    <xf numFmtId="0" fontId="9" fillId="0" borderId="0" xfId="1">
      <alignment horizontal="right" vertical="center"/>
    </xf>
    <xf numFmtId="0" fontId="3" fillId="2" borderId="0" xfId="13" applyAlignment="1" applyProtection="1">
      <alignment vertical="center"/>
      <protection locked="0"/>
    </xf>
    <xf numFmtId="0" fontId="9" fillId="0" borderId="0" xfId="1" applyAlignment="1">
      <alignment horizontal="right" vertical="center" wrapText="1"/>
    </xf>
    <xf numFmtId="0" fontId="9" fillId="0" borderId="8" xfId="1" applyBorder="1" applyAlignment="1">
      <alignment horizontal="right" vertical="center"/>
    </xf>
    <xf numFmtId="0" fontId="9" fillId="0" borderId="9" xfId="1" applyBorder="1" applyAlignment="1">
      <alignment horizontal="right" vertical="center"/>
    </xf>
    <xf numFmtId="0" fontId="12" fillId="8" borderId="13" xfId="0" applyFont="1" applyFill="1" applyBorder="1" applyAlignment="1"/>
    <xf numFmtId="0" fontId="12" fillId="8" borderId="0" xfId="0" applyFont="1" applyFill="1" applyAlignment="1"/>
    <xf numFmtId="0" fontId="12" fillId="9" borderId="0" xfId="0" applyFont="1" applyFill="1" applyAlignment="1"/>
    <xf numFmtId="0" fontId="0" fillId="0" borderId="0" xfId="16" applyFont="1" applyFill="1" applyBorder="1" applyAlignment="1">
      <alignment horizontal="center" vertical="center" wrapText="1"/>
    </xf>
    <xf numFmtId="14" fontId="7" fillId="0" borderId="17" xfId="15" applyBorder="1">
      <alignment horizontal="left" vertical="center" indent="1"/>
      <protection locked="0"/>
    </xf>
    <xf numFmtId="0" fontId="0" fillId="0" borderId="17" xfId="0" applyFont="1" applyFill="1" applyBorder="1" applyAlignment="1" applyProtection="1">
      <alignment horizontal="left" vertical="center" wrapText="1" indent="1"/>
      <protection locked="0"/>
    </xf>
    <xf numFmtId="4" fontId="7" fillId="0" borderId="17" xfId="6" applyBorder="1" applyProtection="1">
      <alignment horizontal="right" vertical="center" wrapText="1" indent="1"/>
      <protection locked="0"/>
    </xf>
    <xf numFmtId="4" fontId="7" fillId="0" borderId="17" xfId="6" applyFill="1" applyBorder="1" applyProtection="1">
      <alignment horizontal="right" vertical="center" wrapText="1" indent="1"/>
      <protection locked="0"/>
    </xf>
    <xf numFmtId="7" fontId="7" fillId="0" borderId="17" xfId="12" applyFont="1" applyBorder="1" applyProtection="1">
      <alignment horizontal="right" vertical="center" indent="1"/>
      <protection locked="0"/>
    </xf>
    <xf numFmtId="7" fontId="7" fillId="0" borderId="17" xfId="12" applyFont="1" applyFill="1" applyBorder="1" applyProtection="1">
      <alignment horizontal="right" vertical="center" indent="1"/>
      <protection locked="0"/>
    </xf>
    <xf numFmtId="0" fontId="0" fillId="0" borderId="0" xfId="0" applyFill="1" applyProtection="1">
      <alignment horizontal="left" vertical="center" wrapText="1" indent="1"/>
      <protection locked="0"/>
    </xf>
    <xf numFmtId="0" fontId="0" fillId="2" borderId="0" xfId="0" applyFill="1" applyBorder="1">
      <alignment horizontal="left" vertical="center" wrapText="1" indent="1"/>
    </xf>
    <xf numFmtId="0" fontId="0" fillId="2" borderId="0" xfId="0" applyFill="1">
      <alignment horizontal="left" vertical="center" wrapText="1" indent="1"/>
    </xf>
    <xf numFmtId="0" fontId="0" fillId="0" borderId="0" xfId="0" applyFill="1" applyBorder="1">
      <alignment horizontal="left" vertical="center" wrapText="1" indent="1"/>
    </xf>
    <xf numFmtId="0" fontId="0" fillId="0" borderId="0" xfId="0" applyFill="1">
      <alignment horizontal="left" vertical="center" wrapText="1" indent="1"/>
    </xf>
    <xf numFmtId="0" fontId="12" fillId="10" borderId="0" xfId="0" applyFont="1" applyFill="1" applyAlignment="1"/>
    <xf numFmtId="0" fontId="9" fillId="0" borderId="0" xfId="1" applyBorder="1" applyAlignment="1">
      <alignment horizontal="right" vertical="center" wrapText="1"/>
    </xf>
    <xf numFmtId="0" fontId="10" fillId="6" borderId="0" xfId="8" applyAlignment="1">
      <alignment horizontal="center" vertical="center" wrapText="1"/>
    </xf>
    <xf numFmtId="0" fontId="10" fillId="6" borderId="0" xfId="8" applyAlignment="1" applyProtection="1">
      <alignment horizontal="center" vertical="center" wrapText="1"/>
      <protection locked="0"/>
    </xf>
    <xf numFmtId="7" fontId="7" fillId="0" borderId="17" xfId="12" applyFont="1" applyBorder="1" applyProtection="1">
      <alignment horizontal="right" vertical="center" indent="1"/>
    </xf>
    <xf numFmtId="7" fontId="7" fillId="0" borderId="17" xfId="12" applyFont="1" applyFill="1" applyBorder="1" applyProtection="1">
      <alignment horizontal="right" vertical="center" indent="1"/>
    </xf>
    <xf numFmtId="0" fontId="15" fillId="0" borderId="0" xfId="0" applyFont="1" applyBorder="1" applyAlignment="1">
      <alignment vertical="center" wrapText="1"/>
    </xf>
    <xf numFmtId="0" fontId="0" fillId="0" borderId="7" xfId="16" applyFont="1" applyFill="1" applyProtection="1">
      <alignment horizontal="left" vertical="center" wrapText="1" indent="1"/>
      <protection locked="0"/>
    </xf>
    <xf numFmtId="0" fontId="0" fillId="0" borderId="0" xfId="0" applyProtection="1">
      <alignment horizontal="left" vertical="center" wrapText="1" indent="1"/>
      <protection locked="0"/>
    </xf>
    <xf numFmtId="0" fontId="0" fillId="0" borderId="6" xfId="0" applyBorder="1" applyProtection="1">
      <alignment horizontal="left" vertical="center" wrapText="1" indent="1"/>
      <protection locked="0"/>
    </xf>
    <xf numFmtId="0" fontId="0" fillId="0" borderId="7" xfId="16" applyFont="1" applyFill="1" applyAlignment="1" applyProtection="1">
      <alignment vertical="top" wrapText="1"/>
      <protection locked="0"/>
    </xf>
    <xf numFmtId="7" fontId="7" fillId="0" borderId="7" xfId="16" applyNumberFormat="1" applyFont="1" applyFill="1" applyBorder="1" applyAlignment="1">
      <alignment horizontal="right" vertical="center" indent="1"/>
    </xf>
    <xf numFmtId="0" fontId="6" fillId="0" borderId="0" xfId="0" applyFont="1" applyFill="1" applyBorder="1" applyAlignment="1" applyProtection="1">
      <alignment horizontal="right" vertical="center" indent="1"/>
    </xf>
    <xf numFmtId="165" fontId="7" fillId="0" borderId="7" xfId="16" applyNumberFormat="1" applyFont="1" applyFill="1" applyAlignment="1">
      <alignment horizontal="right" vertical="center" indent="1"/>
    </xf>
    <xf numFmtId="0" fontId="0" fillId="0" borderId="0" xfId="16" applyFont="1" applyFill="1" applyBorder="1" applyAlignment="1" applyProtection="1">
      <alignment horizontal="left" vertical="top" wrapText="1"/>
      <protection locked="0"/>
    </xf>
    <xf numFmtId="14" fontId="0" fillId="0" borderId="0" xfId="16" applyNumberFormat="1" applyFont="1" applyFill="1" applyBorder="1" applyAlignment="1" applyProtection="1">
      <alignment horizontal="left" vertical="top"/>
      <protection locked="0"/>
    </xf>
    <xf numFmtId="0" fontId="9" fillId="0" borderId="0" xfId="1" applyFill="1" applyBorder="1">
      <alignment horizontal="right" vertical="center"/>
    </xf>
    <xf numFmtId="0" fontId="0" fillId="0" borderId="0" xfId="0" applyBorder="1" applyAlignment="1">
      <alignment vertical="center" wrapText="1"/>
    </xf>
    <xf numFmtId="49" fontId="0" fillId="0" borderId="7" xfId="16" applyNumberFormat="1" applyFont="1" applyFill="1" applyBorder="1" applyAlignment="1" applyProtection="1">
      <alignment horizontal="left" vertical="top"/>
      <protection locked="0"/>
    </xf>
    <xf numFmtId="49" fontId="0" fillId="0" borderId="16" xfId="16" applyNumberFormat="1" applyFont="1" applyFill="1" applyBorder="1" applyAlignment="1" applyProtection="1">
      <alignment vertical="top"/>
      <protection locked="0"/>
    </xf>
    <xf numFmtId="49" fontId="0" fillId="0" borderId="7" xfId="16" applyNumberFormat="1" applyFont="1" applyFill="1" applyBorder="1" applyAlignment="1" applyProtection="1">
      <alignment vertical="top"/>
      <protection locked="0"/>
    </xf>
    <xf numFmtId="0" fontId="9" fillId="0" borderId="9" xfId="1" applyFill="1" applyBorder="1" applyAlignment="1">
      <alignment horizontal="right" vertical="center"/>
    </xf>
    <xf numFmtId="0" fontId="0" fillId="0" borderId="7" xfId="16" applyFont="1" applyFill="1" applyAlignment="1" applyProtection="1">
      <alignment vertical="center" wrapText="1"/>
      <protection locked="0"/>
    </xf>
    <xf numFmtId="0" fontId="0" fillId="0" borderId="14" xfId="16" applyFont="1" applyFill="1" applyBorder="1" applyAlignment="1" applyProtection="1">
      <alignment horizontal="left" vertical="top" wrapText="1"/>
      <protection locked="0"/>
    </xf>
    <xf numFmtId="0" fontId="0" fillId="0" borderId="15" xfId="16" applyFont="1" applyFill="1" applyBorder="1" applyAlignment="1" applyProtection="1">
      <alignment horizontal="left" vertical="top" wrapText="1"/>
      <protection locked="0"/>
    </xf>
    <xf numFmtId="0" fontId="13" fillId="2" borderId="0" xfId="13" applyFont="1" applyAlignment="1" applyProtection="1">
      <alignment horizontal="center" vertical="center"/>
      <protection locked="0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49" fontId="0" fillId="0" borderId="7" xfId="16" applyNumberFormat="1" applyFont="1" applyFill="1" applyProtection="1">
      <alignment horizontal="left" vertical="center" wrapText="1" indent="1"/>
      <protection locked="0"/>
    </xf>
    <xf numFmtId="0" fontId="0" fillId="0" borderId="7" xfId="16" applyFont="1" applyFill="1">
      <alignment horizontal="left" vertical="center" wrapText="1" indent="1"/>
    </xf>
    <xf numFmtId="0" fontId="0" fillId="0" borderId="18" xfId="16" applyFont="1" applyFill="1" applyBorder="1" applyAlignment="1" applyProtection="1">
      <alignment horizontal="center" vertical="top" wrapText="1"/>
      <protection locked="0"/>
    </xf>
    <xf numFmtId="0" fontId="0" fillId="0" borderId="19" xfId="16" applyFont="1" applyFill="1" applyBorder="1" applyAlignment="1" applyProtection="1">
      <alignment horizontal="center" vertical="top" wrapText="1"/>
      <protection locked="0"/>
    </xf>
    <xf numFmtId="0" fontId="0" fillId="0" borderId="20" xfId="16" applyFont="1" applyFill="1" applyBorder="1" applyAlignment="1" applyProtection="1">
      <alignment horizontal="center" vertical="top" wrapText="1"/>
      <protection locked="0"/>
    </xf>
  </cellXfs>
  <cellStyles count="18">
    <cellStyle name="40% - Accent6" xfId="5" builtinId="51" customBuiltin="1"/>
    <cellStyle name="Accent6" xfId="4" builtinId="49" customBuiltin="1"/>
    <cellStyle name="Calculation" xfId="11" builtinId="22" customBuiltin="1"/>
    <cellStyle name="Currency" xfId="12" builtinId="4" customBuiltin="1"/>
    <cellStyle name="Currency [0]" xfId="10" builtinId="7" customBuiltin="1"/>
    <cellStyle name="Date" xfId="15" xr:uid="{00000000-0005-0000-0000-000005000000}"/>
    <cellStyle name="Exchange currency" xfId="17" xr:uid="{00000000-0005-0000-0000-000006000000}"/>
    <cellStyle name="Explanatory Text" xfId="2" builtinId="53" customBuiltin="1"/>
    <cellStyle name="Heading 1" xfId="1" builtinId="16" customBuiltin="1"/>
    <cellStyle name="Heading 2" xfId="8" builtinId="17" customBuiltin="1"/>
    <cellStyle name="Heading 3" xfId="9" builtinId="18" hidden="1" customBuiltin="1"/>
    <cellStyle name="Heading 4" xfId="14" builtinId="19" hidden="1" customBuiltin="1"/>
    <cellStyle name="Input" xfId="6" builtinId="20" customBuiltin="1"/>
    <cellStyle name="Input Box" xfId="16" xr:uid="{00000000-0005-0000-0000-00000D000000}"/>
    <cellStyle name="Normal" xfId="0" builtinId="0" customBuiltin="1"/>
    <cellStyle name="Output" xfId="7" builtinId="21" customBuiltin="1"/>
    <cellStyle name="Title" xfId="13" builtinId="15" customBuiltin="1"/>
    <cellStyle name="Total" xfId="3" builtinId="25" customBuiltin="1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2" tint="-0.89996032593768116"/>
        <name val="Calibri Light"/>
        <family val="2"/>
        <scheme val="minor"/>
      </font>
      <numFmt numFmtId="164" formatCode="&quot;$&quot;#,##0.0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2" tint="-0.89996032593768116"/>
        <name val="Calibri Light"/>
        <family val="2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2" tint="-0.89996032593768116"/>
        <name val="Calibri Light"/>
        <family val="2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2" tint="-0.89996032593768116"/>
        <name val="Calibri Light"/>
        <family val="2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2" tint="-0.89996032593768116"/>
        <name val="Calibri Light"/>
        <family val="2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2" tint="-0.89996032593768116"/>
        <name val="Calibri Light"/>
        <family val="2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right" vertical="center" textRotation="0" wrapText="1" indent="1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2" tint="-0.89996032593768116"/>
        <name val="Calibri Light"/>
        <family val="2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2" tint="-0.89996032593768116"/>
        <name val="Calibri Light"/>
        <family val="2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2" tint="-0.89996032593768116"/>
        <name val="Calibri Light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 Light"/>
        <family val="2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1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color theme="2" tint="-0.89996032593768116"/>
      </font>
      <numFmt numFmtId="11" formatCode="&quot;$&quot;#,##0.00_);\(&quot;$&quot;#,##0.00\)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2" tint="-0.89996032593768116"/>
        <name val="Calibri Light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color theme="2" tint="-0.89996032593768116"/>
      </font>
      <numFmt numFmtId="11" formatCode="&quot;$&quot;#,##0.00_);\(&quot;$&quot;#,##0.00\)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2" tint="-0.89996032593768116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color theme="2" tint="-0.89996032593768116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color theme="2" tint="-0.89996032593768116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1" hidden="0"/>
    </dxf>
    <dxf>
      <alignment horizontal="center" vertical="center" textRotation="0" wrapText="1" indent="0" justifyLastLine="0" shrinkToFit="0" readingOrder="0"/>
    </dxf>
    <dxf>
      <font>
        <b/>
        <i val="0"/>
        <color theme="1" tint="0.14993743705557422"/>
      </font>
      <fill>
        <patternFill>
          <bgColor theme="5"/>
        </patternFill>
      </fill>
      <border diagonalUp="0" diagonalDown="0">
        <left/>
        <right/>
        <top style="thin">
          <color theme="0"/>
        </top>
        <bottom/>
        <vertical style="thin">
          <color theme="0"/>
        </vertical>
        <horizontal/>
      </border>
    </dxf>
    <dxf>
      <font>
        <b/>
        <i val="0"/>
        <color theme="0"/>
      </font>
      <fill>
        <patternFill patternType="solid">
          <fgColor theme="6"/>
          <bgColor theme="1" tint="0.24994659260841701"/>
        </patternFill>
      </fill>
      <border>
        <vertical style="thin">
          <color theme="0"/>
        </vertical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6795556505021"/>
        </horizontal>
      </border>
    </dxf>
  </dxfs>
  <tableStyles count="1" defaultTableStyle="Travel Expense Report" defaultPivotStyle="PivotStyleLight16">
    <tableStyle name="Travel Expense Report" pivot="0" count="3" xr9:uid="{00000000-0011-0000-FFFF-FFFF00000000}">
      <tableStyleElement type="wholeTable" dxfId="24"/>
      <tableStyleElement type="headerRow" dxfId="23"/>
      <tableStyleElement type="totalRow" dxfId="2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254672</xdr:colOff>
      <xdr:row>0</xdr:row>
      <xdr:rowOff>77259</xdr:rowOff>
    </xdr:from>
    <xdr:to>
      <xdr:col>10</xdr:col>
      <xdr:colOff>1105861</xdr:colOff>
      <xdr:row>2</xdr:row>
      <xdr:rowOff>105931</xdr:rowOff>
    </xdr:to>
    <xdr:grpSp>
      <xdr:nvGrpSpPr>
        <xdr:cNvPr id="1027" name="Group 3" descr="Airplane, bus, and car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GrpSpPr>
          <a:grpSpLocks noChangeAspect="1"/>
        </xdr:cNvGrpSpPr>
      </xdr:nvGrpSpPr>
      <xdr:grpSpPr bwMode="auto">
        <a:xfrm>
          <a:off x="9386766" y="77259"/>
          <a:ext cx="2851439" cy="993078"/>
          <a:chOff x="110" y="24"/>
          <a:chExt cx="173" cy="62"/>
        </a:xfrm>
      </xdr:grpSpPr>
      <xdr:sp macro="" textlink="">
        <xdr:nvSpPr>
          <xdr:cNvPr id="1026" name="AutoShape 2">
            <a:extLst>
              <a:ext uri="{FF2B5EF4-FFF2-40B4-BE49-F238E27FC236}">
                <a16:creationId xmlns:a16="http://schemas.microsoft.com/office/drawing/2014/main" id="{00000000-0008-0000-0000-000002040000}"/>
              </a:ext>
            </a:extLst>
          </xdr:cNvPr>
          <xdr:cNvSpPr>
            <a:spLocks noChangeAspect="1" noChangeArrowheads="1" noTextEdit="1"/>
          </xdr:cNvSpPr>
        </xdr:nvSpPr>
        <xdr:spPr bwMode="auto">
          <a:xfrm>
            <a:off x="110" y="24"/>
            <a:ext cx="173" cy="6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1028" name="Rectangle 4">
            <a:extLst>
              <a:ext uri="{FF2B5EF4-FFF2-40B4-BE49-F238E27FC236}">
                <a16:creationId xmlns:a16="http://schemas.microsoft.com/office/drawing/2014/main" id="{00000000-0008-0000-0000-000004040000}"/>
              </a:ext>
            </a:extLst>
          </xdr:cNvPr>
          <xdr:cNvSpPr>
            <a:spLocks noChangeArrowheads="1"/>
          </xdr:cNvSpPr>
        </xdr:nvSpPr>
        <xdr:spPr bwMode="auto">
          <a:xfrm>
            <a:off x="110" y="24"/>
            <a:ext cx="173" cy="62"/>
          </a:xfrm>
          <a:prstGeom prst="rect">
            <a:avLst/>
          </a:prstGeom>
          <a:noFill/>
          <a:ln w="0">
            <a:noFill/>
            <a:prstDash val="solid"/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1029" name="Freeform 5">
            <a:extLst>
              <a:ext uri="{FF2B5EF4-FFF2-40B4-BE49-F238E27FC236}">
                <a16:creationId xmlns:a16="http://schemas.microsoft.com/office/drawing/2014/main" id="{00000000-0008-0000-0000-000005040000}"/>
              </a:ext>
            </a:extLst>
          </xdr:cNvPr>
          <xdr:cNvSpPr>
            <a:spLocks/>
          </xdr:cNvSpPr>
        </xdr:nvSpPr>
        <xdr:spPr bwMode="auto">
          <a:xfrm>
            <a:off x="110" y="25"/>
            <a:ext cx="172" cy="61"/>
          </a:xfrm>
          <a:custGeom>
            <a:avLst/>
            <a:gdLst>
              <a:gd name="T0" fmla="*/ 242 w 3443"/>
              <a:gd name="T1" fmla="*/ 0 h 1163"/>
              <a:gd name="T2" fmla="*/ 3201 w 3443"/>
              <a:gd name="T3" fmla="*/ 0 h 1163"/>
              <a:gd name="T4" fmla="*/ 3240 w 3443"/>
              <a:gd name="T5" fmla="*/ 3 h 1163"/>
              <a:gd name="T6" fmla="*/ 3277 w 3443"/>
              <a:gd name="T7" fmla="*/ 12 h 1163"/>
              <a:gd name="T8" fmla="*/ 3311 w 3443"/>
              <a:gd name="T9" fmla="*/ 26 h 1163"/>
              <a:gd name="T10" fmla="*/ 3344 w 3443"/>
              <a:gd name="T11" fmla="*/ 45 h 1163"/>
              <a:gd name="T12" fmla="*/ 3372 w 3443"/>
              <a:gd name="T13" fmla="*/ 68 h 1163"/>
              <a:gd name="T14" fmla="*/ 3396 w 3443"/>
              <a:gd name="T15" fmla="*/ 96 h 1163"/>
              <a:gd name="T16" fmla="*/ 3416 w 3443"/>
              <a:gd name="T17" fmla="*/ 126 h 1163"/>
              <a:gd name="T18" fmla="*/ 3431 w 3443"/>
              <a:gd name="T19" fmla="*/ 159 h 1163"/>
              <a:gd name="T20" fmla="*/ 3439 w 3443"/>
              <a:gd name="T21" fmla="*/ 194 h 1163"/>
              <a:gd name="T22" fmla="*/ 3443 w 3443"/>
              <a:gd name="T23" fmla="*/ 232 h 1163"/>
              <a:gd name="T24" fmla="*/ 3443 w 3443"/>
              <a:gd name="T25" fmla="*/ 931 h 1163"/>
              <a:gd name="T26" fmla="*/ 3439 w 3443"/>
              <a:gd name="T27" fmla="*/ 968 h 1163"/>
              <a:gd name="T28" fmla="*/ 3431 w 3443"/>
              <a:gd name="T29" fmla="*/ 1004 h 1163"/>
              <a:gd name="T30" fmla="*/ 3416 w 3443"/>
              <a:gd name="T31" fmla="*/ 1037 h 1163"/>
              <a:gd name="T32" fmla="*/ 3396 w 3443"/>
              <a:gd name="T33" fmla="*/ 1067 h 1163"/>
              <a:gd name="T34" fmla="*/ 3372 w 3443"/>
              <a:gd name="T35" fmla="*/ 1095 h 1163"/>
              <a:gd name="T36" fmla="*/ 3344 w 3443"/>
              <a:gd name="T37" fmla="*/ 1118 h 1163"/>
              <a:gd name="T38" fmla="*/ 3311 w 3443"/>
              <a:gd name="T39" fmla="*/ 1137 h 1163"/>
              <a:gd name="T40" fmla="*/ 3277 w 3443"/>
              <a:gd name="T41" fmla="*/ 1151 h 1163"/>
              <a:gd name="T42" fmla="*/ 3240 w 3443"/>
              <a:gd name="T43" fmla="*/ 1160 h 1163"/>
              <a:gd name="T44" fmla="*/ 3201 w 3443"/>
              <a:gd name="T45" fmla="*/ 1163 h 1163"/>
              <a:gd name="T46" fmla="*/ 242 w 3443"/>
              <a:gd name="T47" fmla="*/ 1163 h 1163"/>
              <a:gd name="T48" fmla="*/ 203 w 3443"/>
              <a:gd name="T49" fmla="*/ 1160 h 1163"/>
              <a:gd name="T50" fmla="*/ 166 w 3443"/>
              <a:gd name="T51" fmla="*/ 1151 h 1163"/>
              <a:gd name="T52" fmla="*/ 131 w 3443"/>
              <a:gd name="T53" fmla="*/ 1137 h 1163"/>
              <a:gd name="T54" fmla="*/ 100 w 3443"/>
              <a:gd name="T55" fmla="*/ 1118 h 1163"/>
              <a:gd name="T56" fmla="*/ 71 w 3443"/>
              <a:gd name="T57" fmla="*/ 1095 h 1163"/>
              <a:gd name="T58" fmla="*/ 47 w 3443"/>
              <a:gd name="T59" fmla="*/ 1067 h 1163"/>
              <a:gd name="T60" fmla="*/ 27 w 3443"/>
              <a:gd name="T61" fmla="*/ 1037 h 1163"/>
              <a:gd name="T62" fmla="*/ 13 w 3443"/>
              <a:gd name="T63" fmla="*/ 1004 h 1163"/>
              <a:gd name="T64" fmla="*/ 3 w 3443"/>
              <a:gd name="T65" fmla="*/ 968 h 1163"/>
              <a:gd name="T66" fmla="*/ 0 w 3443"/>
              <a:gd name="T67" fmla="*/ 931 h 1163"/>
              <a:gd name="T68" fmla="*/ 0 w 3443"/>
              <a:gd name="T69" fmla="*/ 232 h 1163"/>
              <a:gd name="T70" fmla="*/ 3 w 3443"/>
              <a:gd name="T71" fmla="*/ 194 h 1163"/>
              <a:gd name="T72" fmla="*/ 13 w 3443"/>
              <a:gd name="T73" fmla="*/ 159 h 1163"/>
              <a:gd name="T74" fmla="*/ 27 w 3443"/>
              <a:gd name="T75" fmla="*/ 126 h 1163"/>
              <a:gd name="T76" fmla="*/ 47 w 3443"/>
              <a:gd name="T77" fmla="*/ 96 h 1163"/>
              <a:gd name="T78" fmla="*/ 71 w 3443"/>
              <a:gd name="T79" fmla="*/ 68 h 1163"/>
              <a:gd name="T80" fmla="*/ 100 w 3443"/>
              <a:gd name="T81" fmla="*/ 45 h 1163"/>
              <a:gd name="T82" fmla="*/ 131 w 3443"/>
              <a:gd name="T83" fmla="*/ 26 h 1163"/>
              <a:gd name="T84" fmla="*/ 166 w 3443"/>
              <a:gd name="T85" fmla="*/ 12 h 1163"/>
              <a:gd name="T86" fmla="*/ 203 w 3443"/>
              <a:gd name="T87" fmla="*/ 3 h 1163"/>
              <a:gd name="T88" fmla="*/ 242 w 3443"/>
              <a:gd name="T89" fmla="*/ 0 h 1163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</a:cxnLst>
            <a:rect l="0" t="0" r="r" b="b"/>
            <a:pathLst>
              <a:path w="3443" h="1163">
                <a:moveTo>
                  <a:pt x="242" y="0"/>
                </a:moveTo>
                <a:lnTo>
                  <a:pt x="3201" y="0"/>
                </a:lnTo>
                <a:lnTo>
                  <a:pt x="3240" y="3"/>
                </a:lnTo>
                <a:lnTo>
                  <a:pt x="3277" y="12"/>
                </a:lnTo>
                <a:lnTo>
                  <a:pt x="3311" y="26"/>
                </a:lnTo>
                <a:lnTo>
                  <a:pt x="3344" y="45"/>
                </a:lnTo>
                <a:lnTo>
                  <a:pt x="3372" y="68"/>
                </a:lnTo>
                <a:lnTo>
                  <a:pt x="3396" y="96"/>
                </a:lnTo>
                <a:lnTo>
                  <a:pt x="3416" y="126"/>
                </a:lnTo>
                <a:lnTo>
                  <a:pt x="3431" y="159"/>
                </a:lnTo>
                <a:lnTo>
                  <a:pt x="3439" y="194"/>
                </a:lnTo>
                <a:lnTo>
                  <a:pt x="3443" y="232"/>
                </a:lnTo>
                <a:lnTo>
                  <a:pt x="3443" y="931"/>
                </a:lnTo>
                <a:lnTo>
                  <a:pt x="3439" y="968"/>
                </a:lnTo>
                <a:lnTo>
                  <a:pt x="3431" y="1004"/>
                </a:lnTo>
                <a:lnTo>
                  <a:pt x="3416" y="1037"/>
                </a:lnTo>
                <a:lnTo>
                  <a:pt x="3396" y="1067"/>
                </a:lnTo>
                <a:lnTo>
                  <a:pt x="3372" y="1095"/>
                </a:lnTo>
                <a:lnTo>
                  <a:pt x="3344" y="1118"/>
                </a:lnTo>
                <a:lnTo>
                  <a:pt x="3311" y="1137"/>
                </a:lnTo>
                <a:lnTo>
                  <a:pt x="3277" y="1151"/>
                </a:lnTo>
                <a:lnTo>
                  <a:pt x="3240" y="1160"/>
                </a:lnTo>
                <a:lnTo>
                  <a:pt x="3201" y="1163"/>
                </a:lnTo>
                <a:lnTo>
                  <a:pt x="242" y="1163"/>
                </a:lnTo>
                <a:lnTo>
                  <a:pt x="203" y="1160"/>
                </a:lnTo>
                <a:lnTo>
                  <a:pt x="166" y="1151"/>
                </a:lnTo>
                <a:lnTo>
                  <a:pt x="131" y="1137"/>
                </a:lnTo>
                <a:lnTo>
                  <a:pt x="100" y="1118"/>
                </a:lnTo>
                <a:lnTo>
                  <a:pt x="71" y="1095"/>
                </a:lnTo>
                <a:lnTo>
                  <a:pt x="47" y="1067"/>
                </a:lnTo>
                <a:lnTo>
                  <a:pt x="27" y="1037"/>
                </a:lnTo>
                <a:lnTo>
                  <a:pt x="13" y="1004"/>
                </a:lnTo>
                <a:lnTo>
                  <a:pt x="3" y="968"/>
                </a:lnTo>
                <a:lnTo>
                  <a:pt x="0" y="931"/>
                </a:lnTo>
                <a:lnTo>
                  <a:pt x="0" y="232"/>
                </a:lnTo>
                <a:lnTo>
                  <a:pt x="3" y="194"/>
                </a:lnTo>
                <a:lnTo>
                  <a:pt x="13" y="159"/>
                </a:lnTo>
                <a:lnTo>
                  <a:pt x="27" y="126"/>
                </a:lnTo>
                <a:lnTo>
                  <a:pt x="47" y="96"/>
                </a:lnTo>
                <a:lnTo>
                  <a:pt x="71" y="68"/>
                </a:lnTo>
                <a:lnTo>
                  <a:pt x="100" y="45"/>
                </a:lnTo>
                <a:lnTo>
                  <a:pt x="131" y="26"/>
                </a:lnTo>
                <a:lnTo>
                  <a:pt x="166" y="12"/>
                </a:lnTo>
                <a:lnTo>
                  <a:pt x="203" y="3"/>
                </a:lnTo>
                <a:lnTo>
                  <a:pt x="242" y="0"/>
                </a:lnTo>
                <a:close/>
              </a:path>
            </a:pathLst>
          </a:custGeom>
          <a:solidFill>
            <a:srgbClr val="FFFFF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0" name="Freeform 6">
            <a:extLst>
              <a:ext uri="{FF2B5EF4-FFF2-40B4-BE49-F238E27FC236}">
                <a16:creationId xmlns:a16="http://schemas.microsoft.com/office/drawing/2014/main" id="{00000000-0008-0000-0000-000006040000}"/>
              </a:ext>
            </a:extLst>
          </xdr:cNvPr>
          <xdr:cNvSpPr>
            <a:spLocks noEditPoints="1"/>
          </xdr:cNvSpPr>
        </xdr:nvSpPr>
        <xdr:spPr bwMode="auto">
          <a:xfrm>
            <a:off x="120" y="35"/>
            <a:ext cx="40" cy="41"/>
          </a:xfrm>
          <a:custGeom>
            <a:avLst/>
            <a:gdLst>
              <a:gd name="T0" fmla="*/ 81 w 799"/>
              <a:gd name="T1" fmla="*/ 7 h 768"/>
              <a:gd name="T2" fmla="*/ 41 w 799"/>
              <a:gd name="T3" fmla="*/ 25 h 768"/>
              <a:gd name="T4" fmla="*/ 14 w 799"/>
              <a:gd name="T5" fmla="*/ 59 h 768"/>
              <a:gd name="T6" fmla="*/ 4 w 799"/>
              <a:gd name="T7" fmla="*/ 100 h 768"/>
              <a:gd name="T8" fmla="*/ 7 w 799"/>
              <a:gd name="T9" fmla="*/ 690 h 768"/>
              <a:gd name="T10" fmla="*/ 26 w 799"/>
              <a:gd name="T11" fmla="*/ 728 h 768"/>
              <a:gd name="T12" fmla="*/ 60 w 799"/>
              <a:gd name="T13" fmla="*/ 754 h 768"/>
              <a:gd name="T14" fmla="*/ 103 w 799"/>
              <a:gd name="T15" fmla="*/ 764 h 768"/>
              <a:gd name="T16" fmla="*/ 719 w 799"/>
              <a:gd name="T17" fmla="*/ 761 h 768"/>
              <a:gd name="T18" fmla="*/ 758 w 799"/>
              <a:gd name="T19" fmla="*/ 743 h 768"/>
              <a:gd name="T20" fmla="*/ 785 w 799"/>
              <a:gd name="T21" fmla="*/ 710 h 768"/>
              <a:gd name="T22" fmla="*/ 795 w 799"/>
              <a:gd name="T23" fmla="*/ 668 h 768"/>
              <a:gd name="T24" fmla="*/ 792 w 799"/>
              <a:gd name="T25" fmla="*/ 79 h 768"/>
              <a:gd name="T26" fmla="*/ 773 w 799"/>
              <a:gd name="T27" fmla="*/ 41 h 768"/>
              <a:gd name="T28" fmla="*/ 740 w 799"/>
              <a:gd name="T29" fmla="*/ 14 h 768"/>
              <a:gd name="T30" fmla="*/ 696 w 799"/>
              <a:gd name="T31" fmla="*/ 5 h 768"/>
              <a:gd name="T32" fmla="*/ 103 w 799"/>
              <a:gd name="T33" fmla="*/ 0 h 768"/>
              <a:gd name="T34" fmla="*/ 720 w 799"/>
              <a:gd name="T35" fmla="*/ 3 h 768"/>
              <a:gd name="T36" fmla="*/ 761 w 799"/>
              <a:gd name="T37" fmla="*/ 22 h 768"/>
              <a:gd name="T38" fmla="*/ 789 w 799"/>
              <a:gd name="T39" fmla="*/ 57 h 768"/>
              <a:gd name="T40" fmla="*/ 799 w 799"/>
              <a:gd name="T41" fmla="*/ 100 h 768"/>
              <a:gd name="T42" fmla="*/ 796 w 799"/>
              <a:gd name="T43" fmla="*/ 691 h 768"/>
              <a:gd name="T44" fmla="*/ 776 w 799"/>
              <a:gd name="T45" fmla="*/ 731 h 768"/>
              <a:gd name="T46" fmla="*/ 741 w 799"/>
              <a:gd name="T47" fmla="*/ 758 h 768"/>
              <a:gd name="T48" fmla="*/ 696 w 799"/>
              <a:gd name="T49" fmla="*/ 768 h 768"/>
              <a:gd name="T50" fmla="*/ 80 w 799"/>
              <a:gd name="T51" fmla="*/ 765 h 768"/>
              <a:gd name="T52" fmla="*/ 38 w 799"/>
              <a:gd name="T53" fmla="*/ 746 h 768"/>
              <a:gd name="T54" fmla="*/ 10 w 799"/>
              <a:gd name="T55" fmla="*/ 712 h 768"/>
              <a:gd name="T56" fmla="*/ 0 w 799"/>
              <a:gd name="T57" fmla="*/ 668 h 768"/>
              <a:gd name="T58" fmla="*/ 3 w 799"/>
              <a:gd name="T59" fmla="*/ 78 h 768"/>
              <a:gd name="T60" fmla="*/ 23 w 799"/>
              <a:gd name="T61" fmla="*/ 38 h 768"/>
              <a:gd name="T62" fmla="*/ 58 w 799"/>
              <a:gd name="T63" fmla="*/ 11 h 768"/>
              <a:gd name="T64" fmla="*/ 103 w 799"/>
              <a:gd name="T65" fmla="*/ 0 h 76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</a:cxnLst>
            <a:rect l="0" t="0" r="r" b="b"/>
            <a:pathLst>
              <a:path w="799" h="768">
                <a:moveTo>
                  <a:pt x="103" y="5"/>
                </a:moveTo>
                <a:lnTo>
                  <a:pt x="81" y="7"/>
                </a:lnTo>
                <a:lnTo>
                  <a:pt x="60" y="14"/>
                </a:lnTo>
                <a:lnTo>
                  <a:pt x="41" y="25"/>
                </a:lnTo>
                <a:lnTo>
                  <a:pt x="26" y="41"/>
                </a:lnTo>
                <a:lnTo>
                  <a:pt x="14" y="59"/>
                </a:lnTo>
                <a:lnTo>
                  <a:pt x="7" y="79"/>
                </a:lnTo>
                <a:lnTo>
                  <a:pt x="4" y="100"/>
                </a:lnTo>
                <a:lnTo>
                  <a:pt x="4" y="668"/>
                </a:lnTo>
                <a:lnTo>
                  <a:pt x="7" y="690"/>
                </a:lnTo>
                <a:lnTo>
                  <a:pt x="14" y="710"/>
                </a:lnTo>
                <a:lnTo>
                  <a:pt x="26" y="728"/>
                </a:lnTo>
                <a:lnTo>
                  <a:pt x="41" y="743"/>
                </a:lnTo>
                <a:lnTo>
                  <a:pt x="60" y="754"/>
                </a:lnTo>
                <a:lnTo>
                  <a:pt x="81" y="761"/>
                </a:lnTo>
                <a:lnTo>
                  <a:pt x="103" y="764"/>
                </a:lnTo>
                <a:lnTo>
                  <a:pt x="696" y="764"/>
                </a:lnTo>
                <a:lnTo>
                  <a:pt x="719" y="761"/>
                </a:lnTo>
                <a:lnTo>
                  <a:pt x="740" y="754"/>
                </a:lnTo>
                <a:lnTo>
                  <a:pt x="758" y="743"/>
                </a:lnTo>
                <a:lnTo>
                  <a:pt x="773" y="728"/>
                </a:lnTo>
                <a:lnTo>
                  <a:pt x="785" y="710"/>
                </a:lnTo>
                <a:lnTo>
                  <a:pt x="792" y="690"/>
                </a:lnTo>
                <a:lnTo>
                  <a:pt x="795" y="668"/>
                </a:lnTo>
                <a:lnTo>
                  <a:pt x="795" y="100"/>
                </a:lnTo>
                <a:lnTo>
                  <a:pt x="792" y="79"/>
                </a:lnTo>
                <a:lnTo>
                  <a:pt x="785" y="59"/>
                </a:lnTo>
                <a:lnTo>
                  <a:pt x="773" y="41"/>
                </a:lnTo>
                <a:lnTo>
                  <a:pt x="758" y="25"/>
                </a:lnTo>
                <a:lnTo>
                  <a:pt x="740" y="14"/>
                </a:lnTo>
                <a:lnTo>
                  <a:pt x="719" y="7"/>
                </a:lnTo>
                <a:lnTo>
                  <a:pt x="696" y="5"/>
                </a:lnTo>
                <a:lnTo>
                  <a:pt x="103" y="5"/>
                </a:lnTo>
                <a:close/>
                <a:moveTo>
                  <a:pt x="103" y="0"/>
                </a:moveTo>
                <a:lnTo>
                  <a:pt x="696" y="0"/>
                </a:lnTo>
                <a:lnTo>
                  <a:pt x="720" y="3"/>
                </a:lnTo>
                <a:lnTo>
                  <a:pt x="741" y="11"/>
                </a:lnTo>
                <a:lnTo>
                  <a:pt x="761" y="22"/>
                </a:lnTo>
                <a:lnTo>
                  <a:pt x="776" y="38"/>
                </a:lnTo>
                <a:lnTo>
                  <a:pt x="789" y="57"/>
                </a:lnTo>
                <a:lnTo>
                  <a:pt x="796" y="78"/>
                </a:lnTo>
                <a:lnTo>
                  <a:pt x="799" y="100"/>
                </a:lnTo>
                <a:lnTo>
                  <a:pt x="799" y="668"/>
                </a:lnTo>
                <a:lnTo>
                  <a:pt x="796" y="691"/>
                </a:lnTo>
                <a:lnTo>
                  <a:pt x="789" y="712"/>
                </a:lnTo>
                <a:lnTo>
                  <a:pt x="776" y="731"/>
                </a:lnTo>
                <a:lnTo>
                  <a:pt x="761" y="746"/>
                </a:lnTo>
                <a:lnTo>
                  <a:pt x="741" y="758"/>
                </a:lnTo>
                <a:lnTo>
                  <a:pt x="720" y="765"/>
                </a:lnTo>
                <a:lnTo>
                  <a:pt x="696" y="768"/>
                </a:lnTo>
                <a:lnTo>
                  <a:pt x="103" y="768"/>
                </a:lnTo>
                <a:lnTo>
                  <a:pt x="80" y="765"/>
                </a:lnTo>
                <a:lnTo>
                  <a:pt x="58" y="758"/>
                </a:lnTo>
                <a:lnTo>
                  <a:pt x="38" y="746"/>
                </a:lnTo>
                <a:lnTo>
                  <a:pt x="23" y="731"/>
                </a:lnTo>
                <a:lnTo>
                  <a:pt x="10" y="712"/>
                </a:lnTo>
                <a:lnTo>
                  <a:pt x="3" y="691"/>
                </a:lnTo>
                <a:lnTo>
                  <a:pt x="0" y="668"/>
                </a:lnTo>
                <a:lnTo>
                  <a:pt x="0" y="100"/>
                </a:lnTo>
                <a:lnTo>
                  <a:pt x="3" y="78"/>
                </a:lnTo>
                <a:lnTo>
                  <a:pt x="10" y="57"/>
                </a:lnTo>
                <a:lnTo>
                  <a:pt x="23" y="38"/>
                </a:lnTo>
                <a:lnTo>
                  <a:pt x="38" y="22"/>
                </a:lnTo>
                <a:lnTo>
                  <a:pt x="58" y="11"/>
                </a:lnTo>
                <a:lnTo>
                  <a:pt x="80" y="3"/>
                </a:lnTo>
                <a:lnTo>
                  <a:pt x="103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1" name="Freeform 7">
            <a:extLst>
              <a:ext uri="{FF2B5EF4-FFF2-40B4-BE49-F238E27FC236}">
                <a16:creationId xmlns:a16="http://schemas.microsoft.com/office/drawing/2014/main" id="{00000000-0008-0000-0000-000007040000}"/>
              </a:ext>
            </a:extLst>
          </xdr:cNvPr>
          <xdr:cNvSpPr>
            <a:spLocks noEditPoints="1"/>
          </xdr:cNvSpPr>
        </xdr:nvSpPr>
        <xdr:spPr bwMode="auto">
          <a:xfrm>
            <a:off x="119" y="34"/>
            <a:ext cx="43" cy="43"/>
          </a:xfrm>
          <a:custGeom>
            <a:avLst/>
            <a:gdLst>
              <a:gd name="T0" fmla="*/ 99 w 857"/>
              <a:gd name="T1" fmla="*/ 8 h 822"/>
              <a:gd name="T2" fmla="*/ 51 w 857"/>
              <a:gd name="T3" fmla="*/ 30 h 822"/>
              <a:gd name="T4" fmla="*/ 17 w 857"/>
              <a:gd name="T5" fmla="*/ 71 h 822"/>
              <a:gd name="T6" fmla="*/ 4 w 857"/>
              <a:gd name="T7" fmla="*/ 122 h 822"/>
              <a:gd name="T8" fmla="*/ 8 w 857"/>
              <a:gd name="T9" fmla="*/ 727 h 822"/>
              <a:gd name="T10" fmla="*/ 32 w 857"/>
              <a:gd name="T11" fmla="*/ 774 h 822"/>
              <a:gd name="T12" fmla="*/ 74 w 857"/>
              <a:gd name="T13" fmla="*/ 806 h 822"/>
              <a:gd name="T14" fmla="*/ 127 w 857"/>
              <a:gd name="T15" fmla="*/ 818 h 822"/>
              <a:gd name="T16" fmla="*/ 758 w 857"/>
              <a:gd name="T17" fmla="*/ 815 h 822"/>
              <a:gd name="T18" fmla="*/ 806 w 857"/>
              <a:gd name="T19" fmla="*/ 792 h 822"/>
              <a:gd name="T20" fmla="*/ 840 w 857"/>
              <a:gd name="T21" fmla="*/ 753 h 822"/>
              <a:gd name="T22" fmla="*/ 853 w 857"/>
              <a:gd name="T23" fmla="*/ 701 h 822"/>
              <a:gd name="T24" fmla="*/ 849 w 857"/>
              <a:gd name="T25" fmla="*/ 95 h 822"/>
              <a:gd name="T26" fmla="*/ 825 w 857"/>
              <a:gd name="T27" fmla="*/ 48 h 822"/>
              <a:gd name="T28" fmla="*/ 784 w 857"/>
              <a:gd name="T29" fmla="*/ 16 h 822"/>
              <a:gd name="T30" fmla="*/ 731 w 857"/>
              <a:gd name="T31" fmla="*/ 5 h 822"/>
              <a:gd name="T32" fmla="*/ 127 w 857"/>
              <a:gd name="T33" fmla="*/ 0 h 822"/>
              <a:gd name="T34" fmla="*/ 756 w 857"/>
              <a:gd name="T35" fmla="*/ 3 h 822"/>
              <a:gd name="T36" fmla="*/ 801 w 857"/>
              <a:gd name="T37" fmla="*/ 21 h 822"/>
              <a:gd name="T38" fmla="*/ 835 w 857"/>
              <a:gd name="T39" fmla="*/ 54 h 822"/>
              <a:gd name="T40" fmla="*/ 855 w 857"/>
              <a:gd name="T41" fmla="*/ 98 h 822"/>
              <a:gd name="T42" fmla="*/ 857 w 857"/>
              <a:gd name="T43" fmla="*/ 701 h 822"/>
              <a:gd name="T44" fmla="*/ 847 w 857"/>
              <a:gd name="T45" fmla="*/ 748 h 822"/>
              <a:gd name="T46" fmla="*/ 820 w 857"/>
              <a:gd name="T47" fmla="*/ 787 h 822"/>
              <a:gd name="T48" fmla="*/ 779 w 857"/>
              <a:gd name="T49" fmla="*/ 813 h 822"/>
              <a:gd name="T50" fmla="*/ 731 w 857"/>
              <a:gd name="T51" fmla="*/ 822 h 822"/>
              <a:gd name="T52" fmla="*/ 102 w 857"/>
              <a:gd name="T53" fmla="*/ 820 h 822"/>
              <a:gd name="T54" fmla="*/ 56 w 857"/>
              <a:gd name="T55" fmla="*/ 802 h 822"/>
              <a:gd name="T56" fmla="*/ 22 w 857"/>
              <a:gd name="T57" fmla="*/ 769 h 822"/>
              <a:gd name="T58" fmla="*/ 3 w 857"/>
              <a:gd name="T59" fmla="*/ 725 h 822"/>
              <a:gd name="T60" fmla="*/ 0 w 857"/>
              <a:gd name="T61" fmla="*/ 122 h 822"/>
              <a:gd name="T62" fmla="*/ 11 w 857"/>
              <a:gd name="T63" fmla="*/ 75 h 822"/>
              <a:gd name="T64" fmla="*/ 38 w 857"/>
              <a:gd name="T65" fmla="*/ 36 h 822"/>
              <a:gd name="T66" fmla="*/ 78 w 857"/>
              <a:gd name="T67" fmla="*/ 10 h 822"/>
              <a:gd name="T68" fmla="*/ 127 w 857"/>
              <a:gd name="T69" fmla="*/ 0 h 822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</a:cxnLst>
            <a:rect l="0" t="0" r="r" b="b"/>
            <a:pathLst>
              <a:path w="857" h="822">
                <a:moveTo>
                  <a:pt x="127" y="5"/>
                </a:moveTo>
                <a:lnTo>
                  <a:pt x="99" y="8"/>
                </a:lnTo>
                <a:lnTo>
                  <a:pt x="74" y="16"/>
                </a:lnTo>
                <a:lnTo>
                  <a:pt x="51" y="30"/>
                </a:lnTo>
                <a:lnTo>
                  <a:pt x="32" y="48"/>
                </a:lnTo>
                <a:lnTo>
                  <a:pt x="17" y="71"/>
                </a:lnTo>
                <a:lnTo>
                  <a:pt x="8" y="95"/>
                </a:lnTo>
                <a:lnTo>
                  <a:pt x="4" y="122"/>
                </a:lnTo>
                <a:lnTo>
                  <a:pt x="4" y="701"/>
                </a:lnTo>
                <a:lnTo>
                  <a:pt x="8" y="727"/>
                </a:lnTo>
                <a:lnTo>
                  <a:pt x="17" y="753"/>
                </a:lnTo>
                <a:lnTo>
                  <a:pt x="32" y="774"/>
                </a:lnTo>
                <a:lnTo>
                  <a:pt x="51" y="792"/>
                </a:lnTo>
                <a:lnTo>
                  <a:pt x="74" y="806"/>
                </a:lnTo>
                <a:lnTo>
                  <a:pt x="99" y="815"/>
                </a:lnTo>
                <a:lnTo>
                  <a:pt x="127" y="818"/>
                </a:lnTo>
                <a:lnTo>
                  <a:pt x="731" y="818"/>
                </a:lnTo>
                <a:lnTo>
                  <a:pt x="758" y="815"/>
                </a:lnTo>
                <a:lnTo>
                  <a:pt x="784" y="806"/>
                </a:lnTo>
                <a:lnTo>
                  <a:pt x="806" y="792"/>
                </a:lnTo>
                <a:lnTo>
                  <a:pt x="825" y="774"/>
                </a:lnTo>
                <a:lnTo>
                  <a:pt x="840" y="753"/>
                </a:lnTo>
                <a:lnTo>
                  <a:pt x="849" y="727"/>
                </a:lnTo>
                <a:lnTo>
                  <a:pt x="853" y="701"/>
                </a:lnTo>
                <a:lnTo>
                  <a:pt x="853" y="122"/>
                </a:lnTo>
                <a:lnTo>
                  <a:pt x="849" y="95"/>
                </a:lnTo>
                <a:lnTo>
                  <a:pt x="840" y="71"/>
                </a:lnTo>
                <a:lnTo>
                  <a:pt x="825" y="48"/>
                </a:lnTo>
                <a:lnTo>
                  <a:pt x="806" y="30"/>
                </a:lnTo>
                <a:lnTo>
                  <a:pt x="784" y="16"/>
                </a:lnTo>
                <a:lnTo>
                  <a:pt x="758" y="8"/>
                </a:lnTo>
                <a:lnTo>
                  <a:pt x="731" y="5"/>
                </a:lnTo>
                <a:lnTo>
                  <a:pt x="127" y="5"/>
                </a:lnTo>
                <a:close/>
                <a:moveTo>
                  <a:pt x="127" y="0"/>
                </a:moveTo>
                <a:lnTo>
                  <a:pt x="731" y="0"/>
                </a:lnTo>
                <a:lnTo>
                  <a:pt x="756" y="3"/>
                </a:lnTo>
                <a:lnTo>
                  <a:pt x="779" y="10"/>
                </a:lnTo>
                <a:lnTo>
                  <a:pt x="801" y="21"/>
                </a:lnTo>
                <a:lnTo>
                  <a:pt x="820" y="36"/>
                </a:lnTo>
                <a:lnTo>
                  <a:pt x="835" y="54"/>
                </a:lnTo>
                <a:lnTo>
                  <a:pt x="847" y="75"/>
                </a:lnTo>
                <a:lnTo>
                  <a:pt x="855" y="98"/>
                </a:lnTo>
                <a:lnTo>
                  <a:pt x="857" y="122"/>
                </a:lnTo>
                <a:lnTo>
                  <a:pt x="857" y="701"/>
                </a:lnTo>
                <a:lnTo>
                  <a:pt x="855" y="725"/>
                </a:lnTo>
                <a:lnTo>
                  <a:pt x="847" y="748"/>
                </a:lnTo>
                <a:lnTo>
                  <a:pt x="835" y="769"/>
                </a:lnTo>
                <a:lnTo>
                  <a:pt x="820" y="787"/>
                </a:lnTo>
                <a:lnTo>
                  <a:pt x="801" y="802"/>
                </a:lnTo>
                <a:lnTo>
                  <a:pt x="779" y="813"/>
                </a:lnTo>
                <a:lnTo>
                  <a:pt x="756" y="820"/>
                </a:lnTo>
                <a:lnTo>
                  <a:pt x="731" y="822"/>
                </a:lnTo>
                <a:lnTo>
                  <a:pt x="127" y="822"/>
                </a:lnTo>
                <a:lnTo>
                  <a:pt x="102" y="820"/>
                </a:lnTo>
                <a:lnTo>
                  <a:pt x="78" y="813"/>
                </a:lnTo>
                <a:lnTo>
                  <a:pt x="56" y="802"/>
                </a:lnTo>
                <a:lnTo>
                  <a:pt x="38" y="787"/>
                </a:lnTo>
                <a:lnTo>
                  <a:pt x="22" y="769"/>
                </a:lnTo>
                <a:lnTo>
                  <a:pt x="11" y="748"/>
                </a:lnTo>
                <a:lnTo>
                  <a:pt x="3" y="725"/>
                </a:lnTo>
                <a:lnTo>
                  <a:pt x="0" y="701"/>
                </a:lnTo>
                <a:lnTo>
                  <a:pt x="0" y="122"/>
                </a:lnTo>
                <a:lnTo>
                  <a:pt x="3" y="98"/>
                </a:lnTo>
                <a:lnTo>
                  <a:pt x="11" y="75"/>
                </a:lnTo>
                <a:lnTo>
                  <a:pt x="22" y="54"/>
                </a:lnTo>
                <a:lnTo>
                  <a:pt x="38" y="36"/>
                </a:lnTo>
                <a:lnTo>
                  <a:pt x="56" y="21"/>
                </a:lnTo>
                <a:lnTo>
                  <a:pt x="78" y="10"/>
                </a:lnTo>
                <a:lnTo>
                  <a:pt x="102" y="3"/>
                </a:lnTo>
                <a:lnTo>
                  <a:pt x="127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2" name="Freeform 8">
            <a:extLst>
              <a:ext uri="{FF2B5EF4-FFF2-40B4-BE49-F238E27FC236}">
                <a16:creationId xmlns:a16="http://schemas.microsoft.com/office/drawing/2014/main" id="{00000000-0008-0000-0000-000008040000}"/>
              </a:ext>
            </a:extLst>
          </xdr:cNvPr>
          <xdr:cNvSpPr>
            <a:spLocks noEditPoints="1"/>
          </xdr:cNvSpPr>
        </xdr:nvSpPr>
        <xdr:spPr bwMode="auto">
          <a:xfrm>
            <a:off x="176" y="35"/>
            <a:ext cx="40" cy="41"/>
          </a:xfrm>
          <a:custGeom>
            <a:avLst/>
            <a:gdLst>
              <a:gd name="T0" fmla="*/ 82 w 800"/>
              <a:gd name="T1" fmla="*/ 7 h 768"/>
              <a:gd name="T2" fmla="*/ 42 w 800"/>
              <a:gd name="T3" fmla="*/ 25 h 768"/>
              <a:gd name="T4" fmla="*/ 15 w 800"/>
              <a:gd name="T5" fmla="*/ 59 h 768"/>
              <a:gd name="T6" fmla="*/ 4 w 800"/>
              <a:gd name="T7" fmla="*/ 100 h 768"/>
              <a:gd name="T8" fmla="*/ 7 w 800"/>
              <a:gd name="T9" fmla="*/ 690 h 768"/>
              <a:gd name="T10" fmla="*/ 26 w 800"/>
              <a:gd name="T11" fmla="*/ 728 h 768"/>
              <a:gd name="T12" fmla="*/ 61 w 800"/>
              <a:gd name="T13" fmla="*/ 754 h 768"/>
              <a:gd name="T14" fmla="*/ 104 w 800"/>
              <a:gd name="T15" fmla="*/ 764 h 768"/>
              <a:gd name="T16" fmla="*/ 719 w 800"/>
              <a:gd name="T17" fmla="*/ 761 h 768"/>
              <a:gd name="T18" fmla="*/ 758 w 800"/>
              <a:gd name="T19" fmla="*/ 743 h 768"/>
              <a:gd name="T20" fmla="*/ 785 w 800"/>
              <a:gd name="T21" fmla="*/ 710 h 768"/>
              <a:gd name="T22" fmla="*/ 796 w 800"/>
              <a:gd name="T23" fmla="*/ 668 h 768"/>
              <a:gd name="T24" fmla="*/ 793 w 800"/>
              <a:gd name="T25" fmla="*/ 79 h 768"/>
              <a:gd name="T26" fmla="*/ 774 w 800"/>
              <a:gd name="T27" fmla="*/ 41 h 768"/>
              <a:gd name="T28" fmla="*/ 740 w 800"/>
              <a:gd name="T29" fmla="*/ 14 h 768"/>
              <a:gd name="T30" fmla="*/ 696 w 800"/>
              <a:gd name="T31" fmla="*/ 5 h 768"/>
              <a:gd name="T32" fmla="*/ 104 w 800"/>
              <a:gd name="T33" fmla="*/ 0 h 768"/>
              <a:gd name="T34" fmla="*/ 720 w 800"/>
              <a:gd name="T35" fmla="*/ 3 h 768"/>
              <a:gd name="T36" fmla="*/ 761 w 800"/>
              <a:gd name="T37" fmla="*/ 22 h 768"/>
              <a:gd name="T38" fmla="*/ 790 w 800"/>
              <a:gd name="T39" fmla="*/ 57 h 768"/>
              <a:gd name="T40" fmla="*/ 800 w 800"/>
              <a:gd name="T41" fmla="*/ 100 h 768"/>
              <a:gd name="T42" fmla="*/ 797 w 800"/>
              <a:gd name="T43" fmla="*/ 691 h 768"/>
              <a:gd name="T44" fmla="*/ 777 w 800"/>
              <a:gd name="T45" fmla="*/ 731 h 768"/>
              <a:gd name="T46" fmla="*/ 741 w 800"/>
              <a:gd name="T47" fmla="*/ 758 h 768"/>
              <a:gd name="T48" fmla="*/ 696 w 800"/>
              <a:gd name="T49" fmla="*/ 768 h 768"/>
              <a:gd name="T50" fmla="*/ 81 w 800"/>
              <a:gd name="T51" fmla="*/ 765 h 768"/>
              <a:gd name="T52" fmla="*/ 40 w 800"/>
              <a:gd name="T53" fmla="*/ 746 h 768"/>
              <a:gd name="T54" fmla="*/ 11 w 800"/>
              <a:gd name="T55" fmla="*/ 712 h 768"/>
              <a:gd name="T56" fmla="*/ 0 w 800"/>
              <a:gd name="T57" fmla="*/ 668 h 768"/>
              <a:gd name="T58" fmla="*/ 3 w 800"/>
              <a:gd name="T59" fmla="*/ 78 h 768"/>
              <a:gd name="T60" fmla="*/ 23 w 800"/>
              <a:gd name="T61" fmla="*/ 38 h 768"/>
              <a:gd name="T62" fmla="*/ 59 w 800"/>
              <a:gd name="T63" fmla="*/ 11 h 768"/>
              <a:gd name="T64" fmla="*/ 104 w 800"/>
              <a:gd name="T65" fmla="*/ 0 h 76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</a:cxnLst>
            <a:rect l="0" t="0" r="r" b="b"/>
            <a:pathLst>
              <a:path w="800" h="768">
                <a:moveTo>
                  <a:pt x="104" y="5"/>
                </a:moveTo>
                <a:lnTo>
                  <a:pt x="82" y="7"/>
                </a:lnTo>
                <a:lnTo>
                  <a:pt x="61" y="14"/>
                </a:lnTo>
                <a:lnTo>
                  <a:pt x="42" y="25"/>
                </a:lnTo>
                <a:lnTo>
                  <a:pt x="26" y="41"/>
                </a:lnTo>
                <a:lnTo>
                  <a:pt x="15" y="59"/>
                </a:lnTo>
                <a:lnTo>
                  <a:pt x="7" y="79"/>
                </a:lnTo>
                <a:lnTo>
                  <a:pt x="4" y="100"/>
                </a:lnTo>
                <a:lnTo>
                  <a:pt x="4" y="668"/>
                </a:lnTo>
                <a:lnTo>
                  <a:pt x="7" y="690"/>
                </a:lnTo>
                <a:lnTo>
                  <a:pt x="15" y="710"/>
                </a:lnTo>
                <a:lnTo>
                  <a:pt x="26" y="728"/>
                </a:lnTo>
                <a:lnTo>
                  <a:pt x="42" y="743"/>
                </a:lnTo>
                <a:lnTo>
                  <a:pt x="61" y="754"/>
                </a:lnTo>
                <a:lnTo>
                  <a:pt x="82" y="761"/>
                </a:lnTo>
                <a:lnTo>
                  <a:pt x="104" y="764"/>
                </a:lnTo>
                <a:lnTo>
                  <a:pt x="696" y="764"/>
                </a:lnTo>
                <a:lnTo>
                  <a:pt x="719" y="761"/>
                </a:lnTo>
                <a:lnTo>
                  <a:pt x="740" y="754"/>
                </a:lnTo>
                <a:lnTo>
                  <a:pt x="758" y="743"/>
                </a:lnTo>
                <a:lnTo>
                  <a:pt x="774" y="728"/>
                </a:lnTo>
                <a:lnTo>
                  <a:pt x="785" y="710"/>
                </a:lnTo>
                <a:lnTo>
                  <a:pt x="793" y="690"/>
                </a:lnTo>
                <a:lnTo>
                  <a:pt x="796" y="668"/>
                </a:lnTo>
                <a:lnTo>
                  <a:pt x="796" y="100"/>
                </a:lnTo>
                <a:lnTo>
                  <a:pt x="793" y="79"/>
                </a:lnTo>
                <a:lnTo>
                  <a:pt x="785" y="59"/>
                </a:lnTo>
                <a:lnTo>
                  <a:pt x="774" y="41"/>
                </a:lnTo>
                <a:lnTo>
                  <a:pt x="758" y="25"/>
                </a:lnTo>
                <a:lnTo>
                  <a:pt x="740" y="14"/>
                </a:lnTo>
                <a:lnTo>
                  <a:pt x="719" y="7"/>
                </a:lnTo>
                <a:lnTo>
                  <a:pt x="696" y="5"/>
                </a:lnTo>
                <a:lnTo>
                  <a:pt x="104" y="5"/>
                </a:lnTo>
                <a:close/>
                <a:moveTo>
                  <a:pt x="104" y="0"/>
                </a:moveTo>
                <a:lnTo>
                  <a:pt x="696" y="0"/>
                </a:lnTo>
                <a:lnTo>
                  <a:pt x="720" y="3"/>
                </a:lnTo>
                <a:lnTo>
                  <a:pt x="741" y="11"/>
                </a:lnTo>
                <a:lnTo>
                  <a:pt x="761" y="22"/>
                </a:lnTo>
                <a:lnTo>
                  <a:pt x="777" y="38"/>
                </a:lnTo>
                <a:lnTo>
                  <a:pt x="790" y="57"/>
                </a:lnTo>
                <a:lnTo>
                  <a:pt x="797" y="78"/>
                </a:lnTo>
                <a:lnTo>
                  <a:pt x="800" y="100"/>
                </a:lnTo>
                <a:lnTo>
                  <a:pt x="800" y="668"/>
                </a:lnTo>
                <a:lnTo>
                  <a:pt x="797" y="691"/>
                </a:lnTo>
                <a:lnTo>
                  <a:pt x="790" y="712"/>
                </a:lnTo>
                <a:lnTo>
                  <a:pt x="777" y="731"/>
                </a:lnTo>
                <a:lnTo>
                  <a:pt x="761" y="746"/>
                </a:lnTo>
                <a:lnTo>
                  <a:pt x="741" y="758"/>
                </a:lnTo>
                <a:lnTo>
                  <a:pt x="720" y="765"/>
                </a:lnTo>
                <a:lnTo>
                  <a:pt x="696" y="768"/>
                </a:lnTo>
                <a:lnTo>
                  <a:pt x="104" y="768"/>
                </a:lnTo>
                <a:lnTo>
                  <a:pt x="81" y="765"/>
                </a:lnTo>
                <a:lnTo>
                  <a:pt x="59" y="758"/>
                </a:lnTo>
                <a:lnTo>
                  <a:pt x="40" y="746"/>
                </a:lnTo>
                <a:lnTo>
                  <a:pt x="23" y="731"/>
                </a:lnTo>
                <a:lnTo>
                  <a:pt x="11" y="712"/>
                </a:lnTo>
                <a:lnTo>
                  <a:pt x="3" y="691"/>
                </a:lnTo>
                <a:lnTo>
                  <a:pt x="0" y="668"/>
                </a:lnTo>
                <a:lnTo>
                  <a:pt x="0" y="100"/>
                </a:lnTo>
                <a:lnTo>
                  <a:pt x="3" y="78"/>
                </a:lnTo>
                <a:lnTo>
                  <a:pt x="11" y="57"/>
                </a:lnTo>
                <a:lnTo>
                  <a:pt x="23" y="38"/>
                </a:lnTo>
                <a:lnTo>
                  <a:pt x="40" y="22"/>
                </a:lnTo>
                <a:lnTo>
                  <a:pt x="59" y="11"/>
                </a:lnTo>
                <a:lnTo>
                  <a:pt x="81" y="3"/>
                </a:lnTo>
                <a:lnTo>
                  <a:pt x="104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3" name="Freeform 9">
            <a:extLst>
              <a:ext uri="{FF2B5EF4-FFF2-40B4-BE49-F238E27FC236}">
                <a16:creationId xmlns:a16="http://schemas.microsoft.com/office/drawing/2014/main" id="{00000000-0008-0000-0000-000009040000}"/>
              </a:ext>
            </a:extLst>
          </xdr:cNvPr>
          <xdr:cNvSpPr>
            <a:spLocks noEditPoints="1"/>
          </xdr:cNvSpPr>
        </xdr:nvSpPr>
        <xdr:spPr bwMode="auto">
          <a:xfrm>
            <a:off x="175" y="34"/>
            <a:ext cx="42" cy="43"/>
          </a:xfrm>
          <a:custGeom>
            <a:avLst/>
            <a:gdLst>
              <a:gd name="T0" fmla="*/ 98 w 856"/>
              <a:gd name="T1" fmla="*/ 8 h 822"/>
              <a:gd name="T2" fmla="*/ 50 w 856"/>
              <a:gd name="T3" fmla="*/ 30 h 822"/>
              <a:gd name="T4" fmla="*/ 17 w 856"/>
              <a:gd name="T5" fmla="*/ 71 h 822"/>
              <a:gd name="T6" fmla="*/ 4 w 856"/>
              <a:gd name="T7" fmla="*/ 122 h 822"/>
              <a:gd name="T8" fmla="*/ 8 w 856"/>
              <a:gd name="T9" fmla="*/ 727 h 822"/>
              <a:gd name="T10" fmla="*/ 31 w 856"/>
              <a:gd name="T11" fmla="*/ 774 h 822"/>
              <a:gd name="T12" fmla="*/ 73 w 856"/>
              <a:gd name="T13" fmla="*/ 806 h 822"/>
              <a:gd name="T14" fmla="*/ 127 w 856"/>
              <a:gd name="T15" fmla="*/ 818 h 822"/>
              <a:gd name="T16" fmla="*/ 758 w 856"/>
              <a:gd name="T17" fmla="*/ 815 h 822"/>
              <a:gd name="T18" fmla="*/ 806 w 856"/>
              <a:gd name="T19" fmla="*/ 792 h 822"/>
              <a:gd name="T20" fmla="*/ 840 w 856"/>
              <a:gd name="T21" fmla="*/ 753 h 822"/>
              <a:gd name="T22" fmla="*/ 852 w 856"/>
              <a:gd name="T23" fmla="*/ 701 h 822"/>
              <a:gd name="T24" fmla="*/ 849 w 856"/>
              <a:gd name="T25" fmla="*/ 95 h 822"/>
              <a:gd name="T26" fmla="*/ 825 w 856"/>
              <a:gd name="T27" fmla="*/ 48 h 822"/>
              <a:gd name="T28" fmla="*/ 784 w 856"/>
              <a:gd name="T29" fmla="*/ 16 h 822"/>
              <a:gd name="T30" fmla="*/ 731 w 856"/>
              <a:gd name="T31" fmla="*/ 5 h 822"/>
              <a:gd name="T32" fmla="*/ 127 w 856"/>
              <a:gd name="T33" fmla="*/ 0 h 822"/>
              <a:gd name="T34" fmla="*/ 756 w 856"/>
              <a:gd name="T35" fmla="*/ 3 h 822"/>
              <a:gd name="T36" fmla="*/ 801 w 856"/>
              <a:gd name="T37" fmla="*/ 21 h 822"/>
              <a:gd name="T38" fmla="*/ 834 w 856"/>
              <a:gd name="T39" fmla="*/ 54 h 822"/>
              <a:gd name="T40" fmla="*/ 854 w 856"/>
              <a:gd name="T41" fmla="*/ 98 h 822"/>
              <a:gd name="T42" fmla="*/ 856 w 856"/>
              <a:gd name="T43" fmla="*/ 701 h 822"/>
              <a:gd name="T44" fmla="*/ 847 w 856"/>
              <a:gd name="T45" fmla="*/ 748 h 822"/>
              <a:gd name="T46" fmla="*/ 820 w 856"/>
              <a:gd name="T47" fmla="*/ 787 h 822"/>
              <a:gd name="T48" fmla="*/ 779 w 856"/>
              <a:gd name="T49" fmla="*/ 813 h 822"/>
              <a:gd name="T50" fmla="*/ 731 w 856"/>
              <a:gd name="T51" fmla="*/ 822 h 822"/>
              <a:gd name="T52" fmla="*/ 101 w 856"/>
              <a:gd name="T53" fmla="*/ 820 h 822"/>
              <a:gd name="T54" fmla="*/ 56 w 856"/>
              <a:gd name="T55" fmla="*/ 802 h 822"/>
              <a:gd name="T56" fmla="*/ 22 w 856"/>
              <a:gd name="T57" fmla="*/ 769 h 822"/>
              <a:gd name="T58" fmla="*/ 3 w 856"/>
              <a:gd name="T59" fmla="*/ 725 h 822"/>
              <a:gd name="T60" fmla="*/ 0 w 856"/>
              <a:gd name="T61" fmla="*/ 122 h 822"/>
              <a:gd name="T62" fmla="*/ 10 w 856"/>
              <a:gd name="T63" fmla="*/ 75 h 822"/>
              <a:gd name="T64" fmla="*/ 38 w 856"/>
              <a:gd name="T65" fmla="*/ 36 h 822"/>
              <a:gd name="T66" fmla="*/ 77 w 856"/>
              <a:gd name="T67" fmla="*/ 10 h 822"/>
              <a:gd name="T68" fmla="*/ 127 w 856"/>
              <a:gd name="T69" fmla="*/ 0 h 822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</a:cxnLst>
            <a:rect l="0" t="0" r="r" b="b"/>
            <a:pathLst>
              <a:path w="856" h="822">
                <a:moveTo>
                  <a:pt x="127" y="5"/>
                </a:moveTo>
                <a:lnTo>
                  <a:pt x="98" y="8"/>
                </a:lnTo>
                <a:lnTo>
                  <a:pt x="73" y="16"/>
                </a:lnTo>
                <a:lnTo>
                  <a:pt x="50" y="30"/>
                </a:lnTo>
                <a:lnTo>
                  <a:pt x="31" y="48"/>
                </a:lnTo>
                <a:lnTo>
                  <a:pt x="17" y="71"/>
                </a:lnTo>
                <a:lnTo>
                  <a:pt x="8" y="95"/>
                </a:lnTo>
                <a:lnTo>
                  <a:pt x="4" y="122"/>
                </a:lnTo>
                <a:lnTo>
                  <a:pt x="4" y="701"/>
                </a:lnTo>
                <a:lnTo>
                  <a:pt x="8" y="727"/>
                </a:lnTo>
                <a:lnTo>
                  <a:pt x="17" y="753"/>
                </a:lnTo>
                <a:lnTo>
                  <a:pt x="31" y="774"/>
                </a:lnTo>
                <a:lnTo>
                  <a:pt x="50" y="792"/>
                </a:lnTo>
                <a:lnTo>
                  <a:pt x="73" y="806"/>
                </a:lnTo>
                <a:lnTo>
                  <a:pt x="98" y="815"/>
                </a:lnTo>
                <a:lnTo>
                  <a:pt x="127" y="818"/>
                </a:lnTo>
                <a:lnTo>
                  <a:pt x="731" y="818"/>
                </a:lnTo>
                <a:lnTo>
                  <a:pt x="758" y="815"/>
                </a:lnTo>
                <a:lnTo>
                  <a:pt x="784" y="806"/>
                </a:lnTo>
                <a:lnTo>
                  <a:pt x="806" y="792"/>
                </a:lnTo>
                <a:lnTo>
                  <a:pt x="825" y="774"/>
                </a:lnTo>
                <a:lnTo>
                  <a:pt x="840" y="753"/>
                </a:lnTo>
                <a:lnTo>
                  <a:pt x="849" y="727"/>
                </a:lnTo>
                <a:lnTo>
                  <a:pt x="852" y="701"/>
                </a:lnTo>
                <a:lnTo>
                  <a:pt x="852" y="122"/>
                </a:lnTo>
                <a:lnTo>
                  <a:pt x="849" y="95"/>
                </a:lnTo>
                <a:lnTo>
                  <a:pt x="840" y="71"/>
                </a:lnTo>
                <a:lnTo>
                  <a:pt x="825" y="48"/>
                </a:lnTo>
                <a:lnTo>
                  <a:pt x="806" y="30"/>
                </a:lnTo>
                <a:lnTo>
                  <a:pt x="784" y="16"/>
                </a:lnTo>
                <a:lnTo>
                  <a:pt x="758" y="8"/>
                </a:lnTo>
                <a:lnTo>
                  <a:pt x="731" y="5"/>
                </a:lnTo>
                <a:lnTo>
                  <a:pt x="127" y="5"/>
                </a:lnTo>
                <a:close/>
                <a:moveTo>
                  <a:pt x="127" y="0"/>
                </a:moveTo>
                <a:lnTo>
                  <a:pt x="731" y="0"/>
                </a:lnTo>
                <a:lnTo>
                  <a:pt x="756" y="3"/>
                </a:lnTo>
                <a:lnTo>
                  <a:pt x="779" y="10"/>
                </a:lnTo>
                <a:lnTo>
                  <a:pt x="801" y="21"/>
                </a:lnTo>
                <a:lnTo>
                  <a:pt x="820" y="36"/>
                </a:lnTo>
                <a:lnTo>
                  <a:pt x="834" y="54"/>
                </a:lnTo>
                <a:lnTo>
                  <a:pt x="847" y="75"/>
                </a:lnTo>
                <a:lnTo>
                  <a:pt x="854" y="98"/>
                </a:lnTo>
                <a:lnTo>
                  <a:pt x="856" y="122"/>
                </a:lnTo>
                <a:lnTo>
                  <a:pt x="856" y="701"/>
                </a:lnTo>
                <a:lnTo>
                  <a:pt x="854" y="725"/>
                </a:lnTo>
                <a:lnTo>
                  <a:pt x="847" y="748"/>
                </a:lnTo>
                <a:lnTo>
                  <a:pt x="834" y="769"/>
                </a:lnTo>
                <a:lnTo>
                  <a:pt x="820" y="787"/>
                </a:lnTo>
                <a:lnTo>
                  <a:pt x="801" y="802"/>
                </a:lnTo>
                <a:lnTo>
                  <a:pt x="779" y="813"/>
                </a:lnTo>
                <a:lnTo>
                  <a:pt x="756" y="820"/>
                </a:lnTo>
                <a:lnTo>
                  <a:pt x="731" y="822"/>
                </a:lnTo>
                <a:lnTo>
                  <a:pt x="127" y="822"/>
                </a:lnTo>
                <a:lnTo>
                  <a:pt x="101" y="820"/>
                </a:lnTo>
                <a:lnTo>
                  <a:pt x="77" y="813"/>
                </a:lnTo>
                <a:lnTo>
                  <a:pt x="56" y="802"/>
                </a:lnTo>
                <a:lnTo>
                  <a:pt x="38" y="787"/>
                </a:lnTo>
                <a:lnTo>
                  <a:pt x="22" y="769"/>
                </a:lnTo>
                <a:lnTo>
                  <a:pt x="10" y="748"/>
                </a:lnTo>
                <a:lnTo>
                  <a:pt x="3" y="725"/>
                </a:lnTo>
                <a:lnTo>
                  <a:pt x="0" y="701"/>
                </a:lnTo>
                <a:lnTo>
                  <a:pt x="0" y="122"/>
                </a:lnTo>
                <a:lnTo>
                  <a:pt x="3" y="98"/>
                </a:lnTo>
                <a:lnTo>
                  <a:pt x="10" y="75"/>
                </a:lnTo>
                <a:lnTo>
                  <a:pt x="22" y="54"/>
                </a:lnTo>
                <a:lnTo>
                  <a:pt x="38" y="36"/>
                </a:lnTo>
                <a:lnTo>
                  <a:pt x="56" y="21"/>
                </a:lnTo>
                <a:lnTo>
                  <a:pt x="77" y="10"/>
                </a:lnTo>
                <a:lnTo>
                  <a:pt x="101" y="3"/>
                </a:lnTo>
                <a:lnTo>
                  <a:pt x="127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4" name="Freeform 10">
            <a:extLst>
              <a:ext uri="{FF2B5EF4-FFF2-40B4-BE49-F238E27FC236}">
                <a16:creationId xmlns:a16="http://schemas.microsoft.com/office/drawing/2014/main" id="{00000000-0008-0000-0000-00000A040000}"/>
              </a:ext>
            </a:extLst>
          </xdr:cNvPr>
          <xdr:cNvSpPr>
            <a:spLocks noEditPoints="1"/>
          </xdr:cNvSpPr>
        </xdr:nvSpPr>
        <xdr:spPr bwMode="auto">
          <a:xfrm>
            <a:off x="232" y="35"/>
            <a:ext cx="40" cy="41"/>
          </a:xfrm>
          <a:custGeom>
            <a:avLst/>
            <a:gdLst>
              <a:gd name="T0" fmla="*/ 80 w 799"/>
              <a:gd name="T1" fmla="*/ 7 h 768"/>
              <a:gd name="T2" fmla="*/ 41 w 799"/>
              <a:gd name="T3" fmla="*/ 25 h 768"/>
              <a:gd name="T4" fmla="*/ 13 w 799"/>
              <a:gd name="T5" fmla="*/ 59 h 768"/>
              <a:gd name="T6" fmla="*/ 4 w 799"/>
              <a:gd name="T7" fmla="*/ 100 h 768"/>
              <a:gd name="T8" fmla="*/ 6 w 799"/>
              <a:gd name="T9" fmla="*/ 690 h 768"/>
              <a:gd name="T10" fmla="*/ 26 w 799"/>
              <a:gd name="T11" fmla="*/ 728 h 768"/>
              <a:gd name="T12" fmla="*/ 59 w 799"/>
              <a:gd name="T13" fmla="*/ 754 h 768"/>
              <a:gd name="T14" fmla="*/ 104 w 799"/>
              <a:gd name="T15" fmla="*/ 764 h 768"/>
              <a:gd name="T16" fmla="*/ 718 w 799"/>
              <a:gd name="T17" fmla="*/ 761 h 768"/>
              <a:gd name="T18" fmla="*/ 757 w 799"/>
              <a:gd name="T19" fmla="*/ 743 h 768"/>
              <a:gd name="T20" fmla="*/ 784 w 799"/>
              <a:gd name="T21" fmla="*/ 710 h 768"/>
              <a:gd name="T22" fmla="*/ 794 w 799"/>
              <a:gd name="T23" fmla="*/ 668 h 768"/>
              <a:gd name="T24" fmla="*/ 792 w 799"/>
              <a:gd name="T25" fmla="*/ 79 h 768"/>
              <a:gd name="T26" fmla="*/ 772 w 799"/>
              <a:gd name="T27" fmla="*/ 41 h 768"/>
              <a:gd name="T28" fmla="*/ 739 w 799"/>
              <a:gd name="T29" fmla="*/ 14 h 768"/>
              <a:gd name="T30" fmla="*/ 695 w 799"/>
              <a:gd name="T31" fmla="*/ 5 h 768"/>
              <a:gd name="T32" fmla="*/ 104 w 799"/>
              <a:gd name="T33" fmla="*/ 0 h 768"/>
              <a:gd name="T34" fmla="*/ 719 w 799"/>
              <a:gd name="T35" fmla="*/ 3 h 768"/>
              <a:gd name="T36" fmla="*/ 760 w 799"/>
              <a:gd name="T37" fmla="*/ 22 h 768"/>
              <a:gd name="T38" fmla="*/ 788 w 799"/>
              <a:gd name="T39" fmla="*/ 57 h 768"/>
              <a:gd name="T40" fmla="*/ 799 w 799"/>
              <a:gd name="T41" fmla="*/ 100 h 768"/>
              <a:gd name="T42" fmla="*/ 797 w 799"/>
              <a:gd name="T43" fmla="*/ 691 h 768"/>
              <a:gd name="T44" fmla="*/ 776 w 799"/>
              <a:gd name="T45" fmla="*/ 731 h 768"/>
              <a:gd name="T46" fmla="*/ 741 w 799"/>
              <a:gd name="T47" fmla="*/ 758 h 768"/>
              <a:gd name="T48" fmla="*/ 695 w 799"/>
              <a:gd name="T49" fmla="*/ 768 h 768"/>
              <a:gd name="T50" fmla="*/ 79 w 799"/>
              <a:gd name="T51" fmla="*/ 765 h 768"/>
              <a:gd name="T52" fmla="*/ 39 w 799"/>
              <a:gd name="T53" fmla="*/ 746 h 768"/>
              <a:gd name="T54" fmla="*/ 10 w 799"/>
              <a:gd name="T55" fmla="*/ 712 h 768"/>
              <a:gd name="T56" fmla="*/ 0 w 799"/>
              <a:gd name="T57" fmla="*/ 668 h 768"/>
              <a:gd name="T58" fmla="*/ 2 w 799"/>
              <a:gd name="T59" fmla="*/ 78 h 768"/>
              <a:gd name="T60" fmla="*/ 22 w 799"/>
              <a:gd name="T61" fmla="*/ 38 h 768"/>
              <a:gd name="T62" fmla="*/ 57 w 799"/>
              <a:gd name="T63" fmla="*/ 11 h 768"/>
              <a:gd name="T64" fmla="*/ 104 w 799"/>
              <a:gd name="T65" fmla="*/ 0 h 768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</a:cxnLst>
            <a:rect l="0" t="0" r="r" b="b"/>
            <a:pathLst>
              <a:path w="799" h="768">
                <a:moveTo>
                  <a:pt x="104" y="5"/>
                </a:moveTo>
                <a:lnTo>
                  <a:pt x="80" y="7"/>
                </a:lnTo>
                <a:lnTo>
                  <a:pt x="59" y="14"/>
                </a:lnTo>
                <a:lnTo>
                  <a:pt x="41" y="25"/>
                </a:lnTo>
                <a:lnTo>
                  <a:pt x="26" y="41"/>
                </a:lnTo>
                <a:lnTo>
                  <a:pt x="13" y="59"/>
                </a:lnTo>
                <a:lnTo>
                  <a:pt x="6" y="79"/>
                </a:lnTo>
                <a:lnTo>
                  <a:pt x="4" y="100"/>
                </a:lnTo>
                <a:lnTo>
                  <a:pt x="4" y="668"/>
                </a:lnTo>
                <a:lnTo>
                  <a:pt x="6" y="690"/>
                </a:lnTo>
                <a:lnTo>
                  <a:pt x="13" y="710"/>
                </a:lnTo>
                <a:lnTo>
                  <a:pt x="26" y="728"/>
                </a:lnTo>
                <a:lnTo>
                  <a:pt x="41" y="743"/>
                </a:lnTo>
                <a:lnTo>
                  <a:pt x="59" y="754"/>
                </a:lnTo>
                <a:lnTo>
                  <a:pt x="80" y="761"/>
                </a:lnTo>
                <a:lnTo>
                  <a:pt x="104" y="764"/>
                </a:lnTo>
                <a:lnTo>
                  <a:pt x="695" y="764"/>
                </a:lnTo>
                <a:lnTo>
                  <a:pt x="718" y="761"/>
                </a:lnTo>
                <a:lnTo>
                  <a:pt x="739" y="754"/>
                </a:lnTo>
                <a:lnTo>
                  <a:pt x="757" y="743"/>
                </a:lnTo>
                <a:lnTo>
                  <a:pt x="772" y="728"/>
                </a:lnTo>
                <a:lnTo>
                  <a:pt x="784" y="710"/>
                </a:lnTo>
                <a:lnTo>
                  <a:pt x="792" y="690"/>
                </a:lnTo>
                <a:lnTo>
                  <a:pt x="794" y="668"/>
                </a:lnTo>
                <a:lnTo>
                  <a:pt x="794" y="100"/>
                </a:lnTo>
                <a:lnTo>
                  <a:pt x="792" y="79"/>
                </a:lnTo>
                <a:lnTo>
                  <a:pt x="784" y="59"/>
                </a:lnTo>
                <a:lnTo>
                  <a:pt x="772" y="41"/>
                </a:lnTo>
                <a:lnTo>
                  <a:pt x="757" y="25"/>
                </a:lnTo>
                <a:lnTo>
                  <a:pt x="739" y="14"/>
                </a:lnTo>
                <a:lnTo>
                  <a:pt x="718" y="7"/>
                </a:lnTo>
                <a:lnTo>
                  <a:pt x="695" y="5"/>
                </a:lnTo>
                <a:lnTo>
                  <a:pt x="104" y="5"/>
                </a:lnTo>
                <a:close/>
                <a:moveTo>
                  <a:pt x="104" y="0"/>
                </a:moveTo>
                <a:lnTo>
                  <a:pt x="695" y="0"/>
                </a:lnTo>
                <a:lnTo>
                  <a:pt x="719" y="3"/>
                </a:lnTo>
                <a:lnTo>
                  <a:pt x="741" y="11"/>
                </a:lnTo>
                <a:lnTo>
                  <a:pt x="760" y="22"/>
                </a:lnTo>
                <a:lnTo>
                  <a:pt x="776" y="38"/>
                </a:lnTo>
                <a:lnTo>
                  <a:pt x="788" y="57"/>
                </a:lnTo>
                <a:lnTo>
                  <a:pt x="797" y="78"/>
                </a:lnTo>
                <a:lnTo>
                  <a:pt x="799" y="100"/>
                </a:lnTo>
                <a:lnTo>
                  <a:pt x="799" y="668"/>
                </a:lnTo>
                <a:lnTo>
                  <a:pt x="797" y="691"/>
                </a:lnTo>
                <a:lnTo>
                  <a:pt x="788" y="712"/>
                </a:lnTo>
                <a:lnTo>
                  <a:pt x="776" y="731"/>
                </a:lnTo>
                <a:lnTo>
                  <a:pt x="760" y="746"/>
                </a:lnTo>
                <a:lnTo>
                  <a:pt x="741" y="758"/>
                </a:lnTo>
                <a:lnTo>
                  <a:pt x="719" y="765"/>
                </a:lnTo>
                <a:lnTo>
                  <a:pt x="695" y="768"/>
                </a:lnTo>
                <a:lnTo>
                  <a:pt x="104" y="768"/>
                </a:lnTo>
                <a:lnTo>
                  <a:pt x="79" y="765"/>
                </a:lnTo>
                <a:lnTo>
                  <a:pt x="57" y="758"/>
                </a:lnTo>
                <a:lnTo>
                  <a:pt x="39" y="746"/>
                </a:lnTo>
                <a:lnTo>
                  <a:pt x="22" y="731"/>
                </a:lnTo>
                <a:lnTo>
                  <a:pt x="10" y="712"/>
                </a:lnTo>
                <a:lnTo>
                  <a:pt x="2" y="691"/>
                </a:lnTo>
                <a:lnTo>
                  <a:pt x="0" y="668"/>
                </a:lnTo>
                <a:lnTo>
                  <a:pt x="0" y="100"/>
                </a:lnTo>
                <a:lnTo>
                  <a:pt x="2" y="78"/>
                </a:lnTo>
                <a:lnTo>
                  <a:pt x="10" y="57"/>
                </a:lnTo>
                <a:lnTo>
                  <a:pt x="22" y="38"/>
                </a:lnTo>
                <a:lnTo>
                  <a:pt x="39" y="22"/>
                </a:lnTo>
                <a:lnTo>
                  <a:pt x="57" y="11"/>
                </a:lnTo>
                <a:lnTo>
                  <a:pt x="79" y="3"/>
                </a:lnTo>
                <a:lnTo>
                  <a:pt x="104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5" name="Freeform 11">
            <a:extLst>
              <a:ext uri="{FF2B5EF4-FFF2-40B4-BE49-F238E27FC236}">
                <a16:creationId xmlns:a16="http://schemas.microsoft.com/office/drawing/2014/main" id="{00000000-0008-0000-0000-00000B040000}"/>
              </a:ext>
            </a:extLst>
          </xdr:cNvPr>
          <xdr:cNvSpPr>
            <a:spLocks noEditPoints="1"/>
          </xdr:cNvSpPr>
        </xdr:nvSpPr>
        <xdr:spPr bwMode="auto">
          <a:xfrm>
            <a:off x="230" y="34"/>
            <a:ext cx="43" cy="43"/>
          </a:xfrm>
          <a:custGeom>
            <a:avLst/>
            <a:gdLst>
              <a:gd name="T0" fmla="*/ 99 w 857"/>
              <a:gd name="T1" fmla="*/ 8 h 822"/>
              <a:gd name="T2" fmla="*/ 51 w 857"/>
              <a:gd name="T3" fmla="*/ 30 h 822"/>
              <a:gd name="T4" fmla="*/ 17 w 857"/>
              <a:gd name="T5" fmla="*/ 71 h 822"/>
              <a:gd name="T6" fmla="*/ 6 w 857"/>
              <a:gd name="T7" fmla="*/ 122 h 822"/>
              <a:gd name="T8" fmla="*/ 9 w 857"/>
              <a:gd name="T9" fmla="*/ 727 h 822"/>
              <a:gd name="T10" fmla="*/ 32 w 857"/>
              <a:gd name="T11" fmla="*/ 774 h 822"/>
              <a:gd name="T12" fmla="*/ 74 w 857"/>
              <a:gd name="T13" fmla="*/ 806 h 822"/>
              <a:gd name="T14" fmla="*/ 127 w 857"/>
              <a:gd name="T15" fmla="*/ 818 h 822"/>
              <a:gd name="T16" fmla="*/ 758 w 857"/>
              <a:gd name="T17" fmla="*/ 815 h 822"/>
              <a:gd name="T18" fmla="*/ 808 w 857"/>
              <a:gd name="T19" fmla="*/ 792 h 822"/>
              <a:gd name="T20" fmla="*/ 840 w 857"/>
              <a:gd name="T21" fmla="*/ 753 h 822"/>
              <a:gd name="T22" fmla="*/ 853 w 857"/>
              <a:gd name="T23" fmla="*/ 701 h 822"/>
              <a:gd name="T24" fmla="*/ 850 w 857"/>
              <a:gd name="T25" fmla="*/ 95 h 822"/>
              <a:gd name="T26" fmla="*/ 827 w 857"/>
              <a:gd name="T27" fmla="*/ 48 h 822"/>
              <a:gd name="T28" fmla="*/ 785 w 857"/>
              <a:gd name="T29" fmla="*/ 16 h 822"/>
              <a:gd name="T30" fmla="*/ 731 w 857"/>
              <a:gd name="T31" fmla="*/ 5 h 822"/>
              <a:gd name="T32" fmla="*/ 127 w 857"/>
              <a:gd name="T33" fmla="*/ 0 h 822"/>
              <a:gd name="T34" fmla="*/ 756 w 857"/>
              <a:gd name="T35" fmla="*/ 3 h 822"/>
              <a:gd name="T36" fmla="*/ 801 w 857"/>
              <a:gd name="T37" fmla="*/ 21 h 822"/>
              <a:gd name="T38" fmla="*/ 836 w 857"/>
              <a:gd name="T39" fmla="*/ 54 h 822"/>
              <a:gd name="T40" fmla="*/ 855 w 857"/>
              <a:gd name="T41" fmla="*/ 98 h 822"/>
              <a:gd name="T42" fmla="*/ 857 w 857"/>
              <a:gd name="T43" fmla="*/ 701 h 822"/>
              <a:gd name="T44" fmla="*/ 848 w 857"/>
              <a:gd name="T45" fmla="*/ 748 h 822"/>
              <a:gd name="T46" fmla="*/ 820 w 857"/>
              <a:gd name="T47" fmla="*/ 787 h 822"/>
              <a:gd name="T48" fmla="*/ 780 w 857"/>
              <a:gd name="T49" fmla="*/ 813 h 822"/>
              <a:gd name="T50" fmla="*/ 731 w 857"/>
              <a:gd name="T51" fmla="*/ 822 h 822"/>
              <a:gd name="T52" fmla="*/ 102 w 857"/>
              <a:gd name="T53" fmla="*/ 820 h 822"/>
              <a:gd name="T54" fmla="*/ 57 w 857"/>
              <a:gd name="T55" fmla="*/ 802 h 822"/>
              <a:gd name="T56" fmla="*/ 22 w 857"/>
              <a:gd name="T57" fmla="*/ 769 h 822"/>
              <a:gd name="T58" fmla="*/ 4 w 857"/>
              <a:gd name="T59" fmla="*/ 725 h 822"/>
              <a:gd name="T60" fmla="*/ 0 w 857"/>
              <a:gd name="T61" fmla="*/ 122 h 822"/>
              <a:gd name="T62" fmla="*/ 11 w 857"/>
              <a:gd name="T63" fmla="*/ 75 h 822"/>
              <a:gd name="T64" fmla="*/ 38 w 857"/>
              <a:gd name="T65" fmla="*/ 36 h 822"/>
              <a:gd name="T66" fmla="*/ 78 w 857"/>
              <a:gd name="T67" fmla="*/ 10 h 822"/>
              <a:gd name="T68" fmla="*/ 127 w 857"/>
              <a:gd name="T69" fmla="*/ 0 h 822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</a:cxnLst>
            <a:rect l="0" t="0" r="r" b="b"/>
            <a:pathLst>
              <a:path w="857" h="822">
                <a:moveTo>
                  <a:pt x="127" y="5"/>
                </a:moveTo>
                <a:lnTo>
                  <a:pt x="99" y="8"/>
                </a:lnTo>
                <a:lnTo>
                  <a:pt x="74" y="16"/>
                </a:lnTo>
                <a:lnTo>
                  <a:pt x="51" y="30"/>
                </a:lnTo>
                <a:lnTo>
                  <a:pt x="32" y="48"/>
                </a:lnTo>
                <a:lnTo>
                  <a:pt x="17" y="71"/>
                </a:lnTo>
                <a:lnTo>
                  <a:pt x="9" y="95"/>
                </a:lnTo>
                <a:lnTo>
                  <a:pt x="6" y="122"/>
                </a:lnTo>
                <a:lnTo>
                  <a:pt x="6" y="701"/>
                </a:lnTo>
                <a:lnTo>
                  <a:pt x="9" y="727"/>
                </a:lnTo>
                <a:lnTo>
                  <a:pt x="17" y="753"/>
                </a:lnTo>
                <a:lnTo>
                  <a:pt x="32" y="774"/>
                </a:lnTo>
                <a:lnTo>
                  <a:pt x="51" y="792"/>
                </a:lnTo>
                <a:lnTo>
                  <a:pt x="74" y="806"/>
                </a:lnTo>
                <a:lnTo>
                  <a:pt x="99" y="815"/>
                </a:lnTo>
                <a:lnTo>
                  <a:pt x="127" y="818"/>
                </a:lnTo>
                <a:lnTo>
                  <a:pt x="731" y="818"/>
                </a:lnTo>
                <a:lnTo>
                  <a:pt x="758" y="815"/>
                </a:lnTo>
                <a:lnTo>
                  <a:pt x="785" y="806"/>
                </a:lnTo>
                <a:lnTo>
                  <a:pt x="808" y="792"/>
                </a:lnTo>
                <a:lnTo>
                  <a:pt x="827" y="774"/>
                </a:lnTo>
                <a:lnTo>
                  <a:pt x="840" y="753"/>
                </a:lnTo>
                <a:lnTo>
                  <a:pt x="850" y="727"/>
                </a:lnTo>
                <a:lnTo>
                  <a:pt x="853" y="701"/>
                </a:lnTo>
                <a:lnTo>
                  <a:pt x="853" y="122"/>
                </a:lnTo>
                <a:lnTo>
                  <a:pt x="850" y="95"/>
                </a:lnTo>
                <a:lnTo>
                  <a:pt x="840" y="71"/>
                </a:lnTo>
                <a:lnTo>
                  <a:pt x="827" y="48"/>
                </a:lnTo>
                <a:lnTo>
                  <a:pt x="808" y="30"/>
                </a:lnTo>
                <a:lnTo>
                  <a:pt x="785" y="16"/>
                </a:lnTo>
                <a:lnTo>
                  <a:pt x="758" y="8"/>
                </a:lnTo>
                <a:lnTo>
                  <a:pt x="731" y="5"/>
                </a:lnTo>
                <a:lnTo>
                  <a:pt x="127" y="5"/>
                </a:lnTo>
                <a:close/>
                <a:moveTo>
                  <a:pt x="127" y="0"/>
                </a:moveTo>
                <a:lnTo>
                  <a:pt x="731" y="0"/>
                </a:lnTo>
                <a:lnTo>
                  <a:pt x="756" y="3"/>
                </a:lnTo>
                <a:lnTo>
                  <a:pt x="780" y="10"/>
                </a:lnTo>
                <a:lnTo>
                  <a:pt x="801" y="21"/>
                </a:lnTo>
                <a:lnTo>
                  <a:pt x="820" y="36"/>
                </a:lnTo>
                <a:lnTo>
                  <a:pt x="836" y="54"/>
                </a:lnTo>
                <a:lnTo>
                  <a:pt x="848" y="75"/>
                </a:lnTo>
                <a:lnTo>
                  <a:pt x="855" y="98"/>
                </a:lnTo>
                <a:lnTo>
                  <a:pt x="857" y="122"/>
                </a:lnTo>
                <a:lnTo>
                  <a:pt x="857" y="701"/>
                </a:lnTo>
                <a:lnTo>
                  <a:pt x="855" y="725"/>
                </a:lnTo>
                <a:lnTo>
                  <a:pt x="848" y="748"/>
                </a:lnTo>
                <a:lnTo>
                  <a:pt x="836" y="769"/>
                </a:lnTo>
                <a:lnTo>
                  <a:pt x="820" y="787"/>
                </a:lnTo>
                <a:lnTo>
                  <a:pt x="801" y="802"/>
                </a:lnTo>
                <a:lnTo>
                  <a:pt x="780" y="813"/>
                </a:lnTo>
                <a:lnTo>
                  <a:pt x="756" y="820"/>
                </a:lnTo>
                <a:lnTo>
                  <a:pt x="731" y="822"/>
                </a:lnTo>
                <a:lnTo>
                  <a:pt x="127" y="822"/>
                </a:lnTo>
                <a:lnTo>
                  <a:pt x="102" y="820"/>
                </a:lnTo>
                <a:lnTo>
                  <a:pt x="78" y="813"/>
                </a:lnTo>
                <a:lnTo>
                  <a:pt x="57" y="802"/>
                </a:lnTo>
                <a:lnTo>
                  <a:pt x="38" y="787"/>
                </a:lnTo>
                <a:lnTo>
                  <a:pt x="22" y="769"/>
                </a:lnTo>
                <a:lnTo>
                  <a:pt x="11" y="748"/>
                </a:lnTo>
                <a:lnTo>
                  <a:pt x="4" y="725"/>
                </a:lnTo>
                <a:lnTo>
                  <a:pt x="0" y="701"/>
                </a:lnTo>
                <a:lnTo>
                  <a:pt x="0" y="122"/>
                </a:lnTo>
                <a:lnTo>
                  <a:pt x="4" y="98"/>
                </a:lnTo>
                <a:lnTo>
                  <a:pt x="11" y="75"/>
                </a:lnTo>
                <a:lnTo>
                  <a:pt x="22" y="54"/>
                </a:lnTo>
                <a:lnTo>
                  <a:pt x="38" y="36"/>
                </a:lnTo>
                <a:lnTo>
                  <a:pt x="57" y="21"/>
                </a:lnTo>
                <a:lnTo>
                  <a:pt x="78" y="10"/>
                </a:lnTo>
                <a:lnTo>
                  <a:pt x="102" y="3"/>
                </a:lnTo>
                <a:lnTo>
                  <a:pt x="127" y="0"/>
                </a:lnTo>
                <a:close/>
              </a:path>
            </a:pathLst>
          </a:custGeom>
          <a:solidFill>
            <a:srgbClr val="BFBFBF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6" name="Freeform 12">
            <a:extLst>
              <a:ext uri="{FF2B5EF4-FFF2-40B4-BE49-F238E27FC236}">
                <a16:creationId xmlns:a16="http://schemas.microsoft.com/office/drawing/2014/main" id="{00000000-0008-0000-0000-00000C040000}"/>
              </a:ext>
            </a:extLst>
          </xdr:cNvPr>
          <xdr:cNvSpPr>
            <a:spLocks/>
          </xdr:cNvSpPr>
        </xdr:nvSpPr>
        <xdr:spPr bwMode="auto">
          <a:xfrm>
            <a:off x="125" y="41"/>
            <a:ext cx="30" cy="29"/>
          </a:xfrm>
          <a:custGeom>
            <a:avLst/>
            <a:gdLst>
              <a:gd name="T0" fmla="*/ 310 w 605"/>
              <a:gd name="T1" fmla="*/ 2 h 555"/>
              <a:gd name="T2" fmla="*/ 321 w 605"/>
              <a:gd name="T3" fmla="*/ 13 h 555"/>
              <a:gd name="T4" fmla="*/ 326 w 605"/>
              <a:gd name="T5" fmla="*/ 28 h 555"/>
              <a:gd name="T6" fmla="*/ 327 w 605"/>
              <a:gd name="T7" fmla="*/ 44 h 555"/>
              <a:gd name="T8" fmla="*/ 330 w 605"/>
              <a:gd name="T9" fmla="*/ 75 h 555"/>
              <a:gd name="T10" fmla="*/ 333 w 605"/>
              <a:gd name="T11" fmla="*/ 113 h 555"/>
              <a:gd name="T12" fmla="*/ 337 w 605"/>
              <a:gd name="T13" fmla="*/ 146 h 555"/>
              <a:gd name="T14" fmla="*/ 338 w 605"/>
              <a:gd name="T15" fmla="*/ 167 h 555"/>
              <a:gd name="T16" fmla="*/ 429 w 605"/>
              <a:gd name="T17" fmla="*/ 228 h 555"/>
              <a:gd name="T18" fmla="*/ 451 w 605"/>
              <a:gd name="T19" fmla="*/ 211 h 555"/>
              <a:gd name="T20" fmla="*/ 514 w 605"/>
              <a:gd name="T21" fmla="*/ 283 h 555"/>
              <a:gd name="T22" fmla="*/ 536 w 605"/>
              <a:gd name="T23" fmla="*/ 264 h 555"/>
              <a:gd name="T24" fmla="*/ 605 w 605"/>
              <a:gd name="T25" fmla="*/ 344 h 555"/>
              <a:gd name="T26" fmla="*/ 386 w 605"/>
              <a:gd name="T27" fmla="*/ 303 h 555"/>
              <a:gd name="T28" fmla="*/ 382 w 605"/>
              <a:gd name="T29" fmla="*/ 301 h 555"/>
              <a:gd name="T30" fmla="*/ 369 w 605"/>
              <a:gd name="T31" fmla="*/ 298 h 555"/>
              <a:gd name="T32" fmla="*/ 354 w 605"/>
              <a:gd name="T33" fmla="*/ 298 h 555"/>
              <a:gd name="T34" fmla="*/ 342 w 605"/>
              <a:gd name="T35" fmla="*/ 306 h 555"/>
              <a:gd name="T36" fmla="*/ 337 w 605"/>
              <a:gd name="T37" fmla="*/ 326 h 555"/>
              <a:gd name="T38" fmla="*/ 418 w 605"/>
              <a:gd name="T39" fmla="*/ 539 h 555"/>
              <a:gd name="T40" fmla="*/ 324 w 605"/>
              <a:gd name="T41" fmla="*/ 533 h 555"/>
              <a:gd name="T42" fmla="*/ 188 w 605"/>
              <a:gd name="T43" fmla="*/ 555 h 555"/>
              <a:gd name="T44" fmla="*/ 273 w 605"/>
              <a:gd name="T45" fmla="*/ 472 h 555"/>
              <a:gd name="T46" fmla="*/ 267 w 605"/>
              <a:gd name="T47" fmla="*/ 314 h 555"/>
              <a:gd name="T48" fmla="*/ 258 w 605"/>
              <a:gd name="T49" fmla="*/ 301 h 555"/>
              <a:gd name="T50" fmla="*/ 243 w 605"/>
              <a:gd name="T51" fmla="*/ 297 h 555"/>
              <a:gd name="T52" fmla="*/ 230 w 605"/>
              <a:gd name="T53" fmla="*/ 300 h 555"/>
              <a:gd name="T54" fmla="*/ 220 w 605"/>
              <a:gd name="T55" fmla="*/ 303 h 555"/>
              <a:gd name="T56" fmla="*/ 0 w 605"/>
              <a:gd name="T57" fmla="*/ 379 h 555"/>
              <a:gd name="T58" fmla="*/ 70 w 605"/>
              <a:gd name="T59" fmla="*/ 297 h 555"/>
              <a:gd name="T60" fmla="*/ 91 w 605"/>
              <a:gd name="T61" fmla="*/ 264 h 555"/>
              <a:gd name="T62" fmla="*/ 155 w 605"/>
              <a:gd name="T63" fmla="*/ 243 h 555"/>
              <a:gd name="T64" fmla="*/ 176 w 605"/>
              <a:gd name="T65" fmla="*/ 211 h 555"/>
              <a:gd name="T66" fmla="*/ 267 w 605"/>
              <a:gd name="T67" fmla="*/ 170 h 555"/>
              <a:gd name="T68" fmla="*/ 268 w 605"/>
              <a:gd name="T69" fmla="*/ 159 h 555"/>
              <a:gd name="T70" fmla="*/ 271 w 605"/>
              <a:gd name="T71" fmla="*/ 131 h 555"/>
              <a:gd name="T72" fmla="*/ 274 w 605"/>
              <a:gd name="T73" fmla="*/ 93 h 555"/>
              <a:gd name="T74" fmla="*/ 277 w 605"/>
              <a:gd name="T75" fmla="*/ 59 h 555"/>
              <a:gd name="T76" fmla="*/ 279 w 605"/>
              <a:gd name="T77" fmla="*/ 34 h 555"/>
              <a:gd name="T78" fmla="*/ 281 w 605"/>
              <a:gd name="T79" fmla="*/ 21 h 555"/>
              <a:gd name="T80" fmla="*/ 288 w 605"/>
              <a:gd name="T81" fmla="*/ 6 h 555"/>
              <a:gd name="T82" fmla="*/ 303 w 605"/>
              <a:gd name="T83" fmla="*/ 0 h 555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</a:cxnLst>
            <a:rect l="0" t="0" r="r" b="b"/>
            <a:pathLst>
              <a:path w="605" h="555">
                <a:moveTo>
                  <a:pt x="303" y="0"/>
                </a:moveTo>
                <a:lnTo>
                  <a:pt x="310" y="2"/>
                </a:lnTo>
                <a:lnTo>
                  <a:pt x="317" y="6"/>
                </a:lnTo>
                <a:lnTo>
                  <a:pt x="321" y="13"/>
                </a:lnTo>
                <a:lnTo>
                  <a:pt x="324" y="21"/>
                </a:lnTo>
                <a:lnTo>
                  <a:pt x="326" y="28"/>
                </a:lnTo>
                <a:lnTo>
                  <a:pt x="326" y="34"/>
                </a:lnTo>
                <a:lnTo>
                  <a:pt x="327" y="44"/>
                </a:lnTo>
                <a:lnTo>
                  <a:pt x="328" y="59"/>
                </a:lnTo>
                <a:lnTo>
                  <a:pt x="330" y="75"/>
                </a:lnTo>
                <a:lnTo>
                  <a:pt x="331" y="93"/>
                </a:lnTo>
                <a:lnTo>
                  <a:pt x="333" y="113"/>
                </a:lnTo>
                <a:lnTo>
                  <a:pt x="334" y="131"/>
                </a:lnTo>
                <a:lnTo>
                  <a:pt x="337" y="146"/>
                </a:lnTo>
                <a:lnTo>
                  <a:pt x="338" y="159"/>
                </a:lnTo>
                <a:lnTo>
                  <a:pt x="338" y="167"/>
                </a:lnTo>
                <a:lnTo>
                  <a:pt x="339" y="170"/>
                </a:lnTo>
                <a:lnTo>
                  <a:pt x="429" y="228"/>
                </a:lnTo>
                <a:lnTo>
                  <a:pt x="429" y="211"/>
                </a:lnTo>
                <a:lnTo>
                  <a:pt x="451" y="211"/>
                </a:lnTo>
                <a:lnTo>
                  <a:pt x="451" y="243"/>
                </a:lnTo>
                <a:lnTo>
                  <a:pt x="514" y="283"/>
                </a:lnTo>
                <a:lnTo>
                  <a:pt x="514" y="264"/>
                </a:lnTo>
                <a:lnTo>
                  <a:pt x="536" y="264"/>
                </a:lnTo>
                <a:lnTo>
                  <a:pt x="536" y="297"/>
                </a:lnTo>
                <a:lnTo>
                  <a:pt x="605" y="344"/>
                </a:lnTo>
                <a:lnTo>
                  <a:pt x="605" y="379"/>
                </a:lnTo>
                <a:lnTo>
                  <a:pt x="386" y="303"/>
                </a:lnTo>
                <a:lnTo>
                  <a:pt x="385" y="303"/>
                </a:lnTo>
                <a:lnTo>
                  <a:pt x="382" y="301"/>
                </a:lnTo>
                <a:lnTo>
                  <a:pt x="375" y="300"/>
                </a:lnTo>
                <a:lnTo>
                  <a:pt x="369" y="298"/>
                </a:lnTo>
                <a:lnTo>
                  <a:pt x="362" y="297"/>
                </a:lnTo>
                <a:lnTo>
                  <a:pt x="354" y="298"/>
                </a:lnTo>
                <a:lnTo>
                  <a:pt x="348" y="301"/>
                </a:lnTo>
                <a:lnTo>
                  <a:pt x="342" y="306"/>
                </a:lnTo>
                <a:lnTo>
                  <a:pt x="339" y="314"/>
                </a:lnTo>
                <a:lnTo>
                  <a:pt x="337" y="326"/>
                </a:lnTo>
                <a:lnTo>
                  <a:pt x="332" y="472"/>
                </a:lnTo>
                <a:lnTo>
                  <a:pt x="418" y="539"/>
                </a:lnTo>
                <a:lnTo>
                  <a:pt x="418" y="555"/>
                </a:lnTo>
                <a:lnTo>
                  <a:pt x="324" y="533"/>
                </a:lnTo>
                <a:lnTo>
                  <a:pt x="281" y="533"/>
                </a:lnTo>
                <a:lnTo>
                  <a:pt x="188" y="555"/>
                </a:lnTo>
                <a:lnTo>
                  <a:pt x="188" y="539"/>
                </a:lnTo>
                <a:lnTo>
                  <a:pt x="273" y="472"/>
                </a:lnTo>
                <a:lnTo>
                  <a:pt x="268" y="326"/>
                </a:lnTo>
                <a:lnTo>
                  <a:pt x="267" y="314"/>
                </a:lnTo>
                <a:lnTo>
                  <a:pt x="263" y="306"/>
                </a:lnTo>
                <a:lnTo>
                  <a:pt x="258" y="301"/>
                </a:lnTo>
                <a:lnTo>
                  <a:pt x="251" y="298"/>
                </a:lnTo>
                <a:lnTo>
                  <a:pt x="243" y="297"/>
                </a:lnTo>
                <a:lnTo>
                  <a:pt x="236" y="298"/>
                </a:lnTo>
                <a:lnTo>
                  <a:pt x="230" y="300"/>
                </a:lnTo>
                <a:lnTo>
                  <a:pt x="224" y="301"/>
                </a:lnTo>
                <a:lnTo>
                  <a:pt x="220" y="303"/>
                </a:lnTo>
                <a:lnTo>
                  <a:pt x="219" y="303"/>
                </a:lnTo>
                <a:lnTo>
                  <a:pt x="0" y="379"/>
                </a:lnTo>
                <a:lnTo>
                  <a:pt x="0" y="344"/>
                </a:lnTo>
                <a:lnTo>
                  <a:pt x="70" y="297"/>
                </a:lnTo>
                <a:lnTo>
                  <a:pt x="70" y="264"/>
                </a:lnTo>
                <a:lnTo>
                  <a:pt x="91" y="264"/>
                </a:lnTo>
                <a:lnTo>
                  <a:pt x="91" y="283"/>
                </a:lnTo>
                <a:lnTo>
                  <a:pt x="155" y="243"/>
                </a:lnTo>
                <a:lnTo>
                  <a:pt x="155" y="211"/>
                </a:lnTo>
                <a:lnTo>
                  <a:pt x="176" y="211"/>
                </a:lnTo>
                <a:lnTo>
                  <a:pt x="176" y="228"/>
                </a:lnTo>
                <a:lnTo>
                  <a:pt x="267" y="170"/>
                </a:lnTo>
                <a:lnTo>
                  <a:pt x="267" y="167"/>
                </a:lnTo>
                <a:lnTo>
                  <a:pt x="268" y="159"/>
                </a:lnTo>
                <a:lnTo>
                  <a:pt x="269" y="146"/>
                </a:lnTo>
                <a:lnTo>
                  <a:pt x="271" y="131"/>
                </a:lnTo>
                <a:lnTo>
                  <a:pt x="273" y="113"/>
                </a:lnTo>
                <a:lnTo>
                  <a:pt x="274" y="93"/>
                </a:lnTo>
                <a:lnTo>
                  <a:pt x="276" y="75"/>
                </a:lnTo>
                <a:lnTo>
                  <a:pt x="277" y="59"/>
                </a:lnTo>
                <a:lnTo>
                  <a:pt x="278" y="44"/>
                </a:lnTo>
                <a:lnTo>
                  <a:pt x="279" y="34"/>
                </a:lnTo>
                <a:lnTo>
                  <a:pt x="280" y="28"/>
                </a:lnTo>
                <a:lnTo>
                  <a:pt x="281" y="21"/>
                </a:lnTo>
                <a:lnTo>
                  <a:pt x="284" y="13"/>
                </a:lnTo>
                <a:lnTo>
                  <a:pt x="288" y="6"/>
                </a:lnTo>
                <a:lnTo>
                  <a:pt x="295" y="2"/>
                </a:lnTo>
                <a:lnTo>
                  <a:pt x="303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7" name="Freeform 13">
            <a:extLst>
              <a:ext uri="{FF2B5EF4-FFF2-40B4-BE49-F238E27FC236}">
                <a16:creationId xmlns:a16="http://schemas.microsoft.com/office/drawing/2014/main" id="{00000000-0008-0000-0000-00000D040000}"/>
              </a:ext>
            </a:extLst>
          </xdr:cNvPr>
          <xdr:cNvSpPr>
            <a:spLocks noEditPoints="1"/>
          </xdr:cNvSpPr>
        </xdr:nvSpPr>
        <xdr:spPr bwMode="auto">
          <a:xfrm>
            <a:off x="115" y="30"/>
            <a:ext cx="51" cy="51"/>
          </a:xfrm>
          <a:custGeom>
            <a:avLst/>
            <a:gdLst>
              <a:gd name="T0" fmla="*/ 152 w 1019"/>
              <a:gd name="T1" fmla="*/ 19 h 976"/>
              <a:gd name="T2" fmla="*/ 100 w 1019"/>
              <a:gd name="T3" fmla="*/ 38 h 976"/>
              <a:gd name="T4" fmla="*/ 57 w 1019"/>
              <a:gd name="T5" fmla="*/ 73 h 976"/>
              <a:gd name="T6" fmla="*/ 29 w 1019"/>
              <a:gd name="T7" fmla="*/ 119 h 976"/>
              <a:gd name="T8" fmla="*/ 18 w 1019"/>
              <a:gd name="T9" fmla="*/ 175 h 976"/>
              <a:gd name="T10" fmla="*/ 20 w 1019"/>
              <a:gd name="T11" fmla="*/ 831 h 976"/>
              <a:gd name="T12" fmla="*/ 40 w 1019"/>
              <a:gd name="T13" fmla="*/ 882 h 976"/>
              <a:gd name="T14" fmla="*/ 77 w 1019"/>
              <a:gd name="T15" fmla="*/ 923 h 976"/>
              <a:gd name="T16" fmla="*/ 125 w 1019"/>
              <a:gd name="T17" fmla="*/ 950 h 976"/>
              <a:gd name="T18" fmla="*/ 183 w 1019"/>
              <a:gd name="T19" fmla="*/ 960 h 976"/>
              <a:gd name="T20" fmla="*/ 867 w 1019"/>
              <a:gd name="T21" fmla="*/ 957 h 976"/>
              <a:gd name="T22" fmla="*/ 920 w 1019"/>
              <a:gd name="T23" fmla="*/ 938 h 976"/>
              <a:gd name="T24" fmla="*/ 963 w 1019"/>
              <a:gd name="T25" fmla="*/ 904 h 976"/>
              <a:gd name="T26" fmla="*/ 991 w 1019"/>
              <a:gd name="T27" fmla="*/ 857 h 976"/>
              <a:gd name="T28" fmla="*/ 1001 w 1019"/>
              <a:gd name="T29" fmla="*/ 802 h 976"/>
              <a:gd name="T30" fmla="*/ 999 w 1019"/>
              <a:gd name="T31" fmla="*/ 147 h 976"/>
              <a:gd name="T32" fmla="*/ 979 w 1019"/>
              <a:gd name="T33" fmla="*/ 95 h 976"/>
              <a:gd name="T34" fmla="*/ 943 w 1019"/>
              <a:gd name="T35" fmla="*/ 54 h 976"/>
              <a:gd name="T36" fmla="*/ 894 w 1019"/>
              <a:gd name="T37" fmla="*/ 27 h 976"/>
              <a:gd name="T38" fmla="*/ 837 w 1019"/>
              <a:gd name="T39" fmla="*/ 17 h 976"/>
              <a:gd name="T40" fmla="*/ 183 w 1019"/>
              <a:gd name="T41" fmla="*/ 0 h 976"/>
              <a:gd name="T42" fmla="*/ 870 w 1019"/>
              <a:gd name="T43" fmla="*/ 3 h 976"/>
              <a:gd name="T44" fmla="*/ 928 w 1019"/>
              <a:gd name="T45" fmla="*/ 24 h 976"/>
              <a:gd name="T46" fmla="*/ 976 w 1019"/>
              <a:gd name="T47" fmla="*/ 62 h 976"/>
              <a:gd name="T48" fmla="*/ 1007 w 1019"/>
              <a:gd name="T49" fmla="*/ 113 h 976"/>
              <a:gd name="T50" fmla="*/ 1019 w 1019"/>
              <a:gd name="T51" fmla="*/ 175 h 976"/>
              <a:gd name="T52" fmla="*/ 1015 w 1019"/>
              <a:gd name="T53" fmla="*/ 834 h 976"/>
              <a:gd name="T54" fmla="*/ 993 w 1019"/>
              <a:gd name="T55" fmla="*/ 890 h 976"/>
              <a:gd name="T56" fmla="*/ 954 w 1019"/>
              <a:gd name="T57" fmla="*/ 935 h 976"/>
              <a:gd name="T58" fmla="*/ 900 w 1019"/>
              <a:gd name="T59" fmla="*/ 965 h 976"/>
              <a:gd name="T60" fmla="*/ 837 w 1019"/>
              <a:gd name="T61" fmla="*/ 976 h 976"/>
              <a:gd name="T62" fmla="*/ 150 w 1019"/>
              <a:gd name="T63" fmla="*/ 973 h 976"/>
              <a:gd name="T64" fmla="*/ 91 w 1019"/>
              <a:gd name="T65" fmla="*/ 952 h 976"/>
              <a:gd name="T66" fmla="*/ 43 w 1019"/>
              <a:gd name="T67" fmla="*/ 914 h 976"/>
              <a:gd name="T68" fmla="*/ 12 w 1019"/>
              <a:gd name="T69" fmla="*/ 863 h 976"/>
              <a:gd name="T70" fmla="*/ 0 w 1019"/>
              <a:gd name="T71" fmla="*/ 802 h 976"/>
              <a:gd name="T72" fmla="*/ 4 w 1019"/>
              <a:gd name="T73" fmla="*/ 143 h 976"/>
              <a:gd name="T74" fmla="*/ 26 w 1019"/>
              <a:gd name="T75" fmla="*/ 86 h 976"/>
              <a:gd name="T76" fmla="*/ 65 w 1019"/>
              <a:gd name="T77" fmla="*/ 41 h 976"/>
              <a:gd name="T78" fmla="*/ 119 w 1019"/>
              <a:gd name="T79" fmla="*/ 11 h 976"/>
              <a:gd name="T80" fmla="*/ 183 w 1019"/>
              <a:gd name="T81" fmla="*/ 0 h 9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</a:cxnLst>
            <a:rect l="0" t="0" r="r" b="b"/>
            <a:pathLst>
              <a:path w="1019" h="976">
                <a:moveTo>
                  <a:pt x="183" y="17"/>
                </a:moveTo>
                <a:lnTo>
                  <a:pt x="152" y="19"/>
                </a:lnTo>
                <a:lnTo>
                  <a:pt x="125" y="27"/>
                </a:lnTo>
                <a:lnTo>
                  <a:pt x="100" y="38"/>
                </a:lnTo>
                <a:lnTo>
                  <a:pt x="77" y="54"/>
                </a:lnTo>
                <a:lnTo>
                  <a:pt x="57" y="73"/>
                </a:lnTo>
                <a:lnTo>
                  <a:pt x="40" y="95"/>
                </a:lnTo>
                <a:lnTo>
                  <a:pt x="29" y="119"/>
                </a:lnTo>
                <a:lnTo>
                  <a:pt x="20" y="147"/>
                </a:lnTo>
                <a:lnTo>
                  <a:pt x="18" y="175"/>
                </a:lnTo>
                <a:lnTo>
                  <a:pt x="18" y="802"/>
                </a:lnTo>
                <a:lnTo>
                  <a:pt x="20" y="831"/>
                </a:lnTo>
                <a:lnTo>
                  <a:pt x="29" y="857"/>
                </a:lnTo>
                <a:lnTo>
                  <a:pt x="40" y="882"/>
                </a:lnTo>
                <a:lnTo>
                  <a:pt x="57" y="904"/>
                </a:lnTo>
                <a:lnTo>
                  <a:pt x="77" y="923"/>
                </a:lnTo>
                <a:lnTo>
                  <a:pt x="100" y="938"/>
                </a:lnTo>
                <a:lnTo>
                  <a:pt x="125" y="950"/>
                </a:lnTo>
                <a:lnTo>
                  <a:pt x="152" y="957"/>
                </a:lnTo>
                <a:lnTo>
                  <a:pt x="183" y="960"/>
                </a:lnTo>
                <a:lnTo>
                  <a:pt x="837" y="960"/>
                </a:lnTo>
                <a:lnTo>
                  <a:pt x="867" y="957"/>
                </a:lnTo>
                <a:lnTo>
                  <a:pt x="894" y="950"/>
                </a:lnTo>
                <a:lnTo>
                  <a:pt x="920" y="938"/>
                </a:lnTo>
                <a:lnTo>
                  <a:pt x="943" y="923"/>
                </a:lnTo>
                <a:lnTo>
                  <a:pt x="963" y="904"/>
                </a:lnTo>
                <a:lnTo>
                  <a:pt x="979" y="882"/>
                </a:lnTo>
                <a:lnTo>
                  <a:pt x="991" y="857"/>
                </a:lnTo>
                <a:lnTo>
                  <a:pt x="999" y="831"/>
                </a:lnTo>
                <a:lnTo>
                  <a:pt x="1001" y="802"/>
                </a:lnTo>
                <a:lnTo>
                  <a:pt x="1001" y="175"/>
                </a:lnTo>
                <a:lnTo>
                  <a:pt x="999" y="147"/>
                </a:lnTo>
                <a:lnTo>
                  <a:pt x="991" y="119"/>
                </a:lnTo>
                <a:lnTo>
                  <a:pt x="979" y="95"/>
                </a:lnTo>
                <a:lnTo>
                  <a:pt x="963" y="73"/>
                </a:lnTo>
                <a:lnTo>
                  <a:pt x="943" y="54"/>
                </a:lnTo>
                <a:lnTo>
                  <a:pt x="920" y="38"/>
                </a:lnTo>
                <a:lnTo>
                  <a:pt x="894" y="27"/>
                </a:lnTo>
                <a:lnTo>
                  <a:pt x="867" y="19"/>
                </a:lnTo>
                <a:lnTo>
                  <a:pt x="837" y="17"/>
                </a:lnTo>
                <a:lnTo>
                  <a:pt x="183" y="17"/>
                </a:lnTo>
                <a:close/>
                <a:moveTo>
                  <a:pt x="183" y="0"/>
                </a:moveTo>
                <a:lnTo>
                  <a:pt x="837" y="0"/>
                </a:lnTo>
                <a:lnTo>
                  <a:pt x="870" y="3"/>
                </a:lnTo>
                <a:lnTo>
                  <a:pt x="900" y="11"/>
                </a:lnTo>
                <a:lnTo>
                  <a:pt x="928" y="24"/>
                </a:lnTo>
                <a:lnTo>
                  <a:pt x="954" y="41"/>
                </a:lnTo>
                <a:lnTo>
                  <a:pt x="976" y="62"/>
                </a:lnTo>
                <a:lnTo>
                  <a:pt x="993" y="86"/>
                </a:lnTo>
                <a:lnTo>
                  <a:pt x="1007" y="113"/>
                </a:lnTo>
                <a:lnTo>
                  <a:pt x="1015" y="143"/>
                </a:lnTo>
                <a:lnTo>
                  <a:pt x="1019" y="175"/>
                </a:lnTo>
                <a:lnTo>
                  <a:pt x="1019" y="802"/>
                </a:lnTo>
                <a:lnTo>
                  <a:pt x="1015" y="834"/>
                </a:lnTo>
                <a:lnTo>
                  <a:pt x="1007" y="863"/>
                </a:lnTo>
                <a:lnTo>
                  <a:pt x="993" y="890"/>
                </a:lnTo>
                <a:lnTo>
                  <a:pt x="976" y="914"/>
                </a:lnTo>
                <a:lnTo>
                  <a:pt x="954" y="935"/>
                </a:lnTo>
                <a:lnTo>
                  <a:pt x="928" y="952"/>
                </a:lnTo>
                <a:lnTo>
                  <a:pt x="900" y="965"/>
                </a:lnTo>
                <a:lnTo>
                  <a:pt x="870" y="973"/>
                </a:lnTo>
                <a:lnTo>
                  <a:pt x="837" y="976"/>
                </a:lnTo>
                <a:lnTo>
                  <a:pt x="183" y="976"/>
                </a:lnTo>
                <a:lnTo>
                  <a:pt x="150" y="973"/>
                </a:lnTo>
                <a:lnTo>
                  <a:pt x="119" y="965"/>
                </a:lnTo>
                <a:lnTo>
                  <a:pt x="91" y="952"/>
                </a:lnTo>
                <a:lnTo>
                  <a:pt x="65" y="935"/>
                </a:lnTo>
                <a:lnTo>
                  <a:pt x="43" y="914"/>
                </a:lnTo>
                <a:lnTo>
                  <a:pt x="26" y="890"/>
                </a:lnTo>
                <a:lnTo>
                  <a:pt x="12" y="863"/>
                </a:lnTo>
                <a:lnTo>
                  <a:pt x="4" y="834"/>
                </a:lnTo>
                <a:lnTo>
                  <a:pt x="0" y="802"/>
                </a:lnTo>
                <a:lnTo>
                  <a:pt x="0" y="175"/>
                </a:lnTo>
                <a:lnTo>
                  <a:pt x="4" y="143"/>
                </a:lnTo>
                <a:lnTo>
                  <a:pt x="12" y="113"/>
                </a:lnTo>
                <a:lnTo>
                  <a:pt x="26" y="86"/>
                </a:lnTo>
                <a:lnTo>
                  <a:pt x="43" y="62"/>
                </a:lnTo>
                <a:lnTo>
                  <a:pt x="65" y="41"/>
                </a:lnTo>
                <a:lnTo>
                  <a:pt x="91" y="24"/>
                </a:lnTo>
                <a:lnTo>
                  <a:pt x="119" y="11"/>
                </a:lnTo>
                <a:lnTo>
                  <a:pt x="150" y="3"/>
                </a:lnTo>
                <a:lnTo>
                  <a:pt x="183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8" name="Freeform 14">
            <a:extLst>
              <a:ext uri="{FF2B5EF4-FFF2-40B4-BE49-F238E27FC236}">
                <a16:creationId xmlns:a16="http://schemas.microsoft.com/office/drawing/2014/main" id="{00000000-0008-0000-0000-00000E040000}"/>
              </a:ext>
            </a:extLst>
          </xdr:cNvPr>
          <xdr:cNvSpPr>
            <a:spLocks noEditPoints="1"/>
          </xdr:cNvSpPr>
        </xdr:nvSpPr>
        <xdr:spPr bwMode="auto">
          <a:xfrm>
            <a:off x="186" y="58"/>
            <a:ext cx="20" cy="7"/>
          </a:xfrm>
          <a:custGeom>
            <a:avLst/>
            <a:gdLst>
              <a:gd name="T0" fmla="*/ 336 w 408"/>
              <a:gd name="T1" fmla="*/ 56 h 141"/>
              <a:gd name="T2" fmla="*/ 321 w 408"/>
              <a:gd name="T3" fmla="*/ 70 h 141"/>
              <a:gd name="T4" fmla="*/ 321 w 408"/>
              <a:gd name="T5" fmla="*/ 91 h 141"/>
              <a:gd name="T6" fmla="*/ 336 w 408"/>
              <a:gd name="T7" fmla="*/ 105 h 141"/>
              <a:gd name="T8" fmla="*/ 358 w 408"/>
              <a:gd name="T9" fmla="*/ 105 h 141"/>
              <a:gd name="T10" fmla="*/ 372 w 408"/>
              <a:gd name="T11" fmla="*/ 91 h 141"/>
              <a:gd name="T12" fmla="*/ 372 w 408"/>
              <a:gd name="T13" fmla="*/ 70 h 141"/>
              <a:gd name="T14" fmla="*/ 358 w 408"/>
              <a:gd name="T15" fmla="*/ 56 h 141"/>
              <a:gd name="T16" fmla="*/ 66 w 408"/>
              <a:gd name="T17" fmla="*/ 54 h 141"/>
              <a:gd name="T18" fmla="*/ 46 w 408"/>
              <a:gd name="T19" fmla="*/ 62 h 141"/>
              <a:gd name="T20" fmla="*/ 38 w 408"/>
              <a:gd name="T21" fmla="*/ 80 h 141"/>
              <a:gd name="T22" fmla="*/ 46 w 408"/>
              <a:gd name="T23" fmla="*/ 99 h 141"/>
              <a:gd name="T24" fmla="*/ 66 w 408"/>
              <a:gd name="T25" fmla="*/ 107 h 141"/>
              <a:gd name="T26" fmla="*/ 86 w 408"/>
              <a:gd name="T27" fmla="*/ 99 h 141"/>
              <a:gd name="T28" fmla="*/ 95 w 408"/>
              <a:gd name="T29" fmla="*/ 80 h 141"/>
              <a:gd name="T30" fmla="*/ 86 w 408"/>
              <a:gd name="T31" fmla="*/ 62 h 141"/>
              <a:gd name="T32" fmla="*/ 66 w 408"/>
              <a:gd name="T33" fmla="*/ 54 h 141"/>
              <a:gd name="T34" fmla="*/ 383 w 408"/>
              <a:gd name="T35" fmla="*/ 0 h 141"/>
              <a:gd name="T36" fmla="*/ 408 w 408"/>
              <a:gd name="T37" fmla="*/ 3 h 141"/>
              <a:gd name="T38" fmla="*/ 406 w 408"/>
              <a:gd name="T39" fmla="*/ 95 h 141"/>
              <a:gd name="T40" fmla="*/ 389 w 408"/>
              <a:gd name="T41" fmla="*/ 123 h 141"/>
              <a:gd name="T42" fmla="*/ 361 w 408"/>
              <a:gd name="T43" fmla="*/ 139 h 141"/>
              <a:gd name="T44" fmla="*/ 65 w 408"/>
              <a:gd name="T45" fmla="*/ 141 h 141"/>
              <a:gd name="T46" fmla="*/ 33 w 408"/>
              <a:gd name="T47" fmla="*/ 133 h 141"/>
              <a:gd name="T48" fmla="*/ 10 w 408"/>
              <a:gd name="T49" fmla="*/ 110 h 141"/>
              <a:gd name="T50" fmla="*/ 0 w 408"/>
              <a:gd name="T51" fmla="*/ 78 h 141"/>
              <a:gd name="T52" fmla="*/ 9 w 408"/>
              <a:gd name="T53" fmla="*/ 2 h 141"/>
              <a:gd name="T54" fmla="*/ 38 w 408"/>
              <a:gd name="T55" fmla="*/ 0 h 141"/>
              <a:gd name="T56" fmla="*/ 79 w 408"/>
              <a:gd name="T57" fmla="*/ 3 h 141"/>
              <a:gd name="T58" fmla="*/ 126 w 408"/>
              <a:gd name="T59" fmla="*/ 15 h 141"/>
              <a:gd name="T60" fmla="*/ 174 w 408"/>
              <a:gd name="T61" fmla="*/ 40 h 141"/>
              <a:gd name="T62" fmla="*/ 205 w 408"/>
              <a:gd name="T63" fmla="*/ 65 h 141"/>
              <a:gd name="T64" fmla="*/ 237 w 408"/>
              <a:gd name="T65" fmla="*/ 38 h 141"/>
              <a:gd name="T66" fmla="*/ 291 w 408"/>
              <a:gd name="T67" fmla="*/ 11 h 141"/>
              <a:gd name="T68" fmla="*/ 342 w 408"/>
              <a:gd name="T69" fmla="*/ 1 h 14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</a:cxnLst>
            <a:rect l="0" t="0" r="r" b="b"/>
            <a:pathLst>
              <a:path w="408" h="141">
                <a:moveTo>
                  <a:pt x="347" y="54"/>
                </a:moveTo>
                <a:lnTo>
                  <a:pt x="336" y="56"/>
                </a:lnTo>
                <a:lnTo>
                  <a:pt x="327" y="62"/>
                </a:lnTo>
                <a:lnTo>
                  <a:pt x="321" y="70"/>
                </a:lnTo>
                <a:lnTo>
                  <a:pt x="319" y="80"/>
                </a:lnTo>
                <a:lnTo>
                  <a:pt x="321" y="91"/>
                </a:lnTo>
                <a:lnTo>
                  <a:pt x="327" y="99"/>
                </a:lnTo>
                <a:lnTo>
                  <a:pt x="336" y="105"/>
                </a:lnTo>
                <a:lnTo>
                  <a:pt x="347" y="107"/>
                </a:lnTo>
                <a:lnTo>
                  <a:pt x="358" y="105"/>
                </a:lnTo>
                <a:lnTo>
                  <a:pt x="366" y="99"/>
                </a:lnTo>
                <a:lnTo>
                  <a:pt x="372" y="91"/>
                </a:lnTo>
                <a:lnTo>
                  <a:pt x="374" y="80"/>
                </a:lnTo>
                <a:lnTo>
                  <a:pt x="372" y="70"/>
                </a:lnTo>
                <a:lnTo>
                  <a:pt x="366" y="62"/>
                </a:lnTo>
                <a:lnTo>
                  <a:pt x="358" y="56"/>
                </a:lnTo>
                <a:lnTo>
                  <a:pt x="347" y="54"/>
                </a:lnTo>
                <a:close/>
                <a:moveTo>
                  <a:pt x="66" y="54"/>
                </a:moveTo>
                <a:lnTo>
                  <a:pt x="56" y="56"/>
                </a:lnTo>
                <a:lnTo>
                  <a:pt x="46" y="62"/>
                </a:lnTo>
                <a:lnTo>
                  <a:pt x="40" y="70"/>
                </a:lnTo>
                <a:lnTo>
                  <a:pt x="38" y="80"/>
                </a:lnTo>
                <a:lnTo>
                  <a:pt x="40" y="91"/>
                </a:lnTo>
                <a:lnTo>
                  <a:pt x="46" y="99"/>
                </a:lnTo>
                <a:lnTo>
                  <a:pt x="56" y="105"/>
                </a:lnTo>
                <a:lnTo>
                  <a:pt x="66" y="107"/>
                </a:lnTo>
                <a:lnTo>
                  <a:pt x="77" y="105"/>
                </a:lnTo>
                <a:lnTo>
                  <a:pt x="86" y="99"/>
                </a:lnTo>
                <a:lnTo>
                  <a:pt x="91" y="91"/>
                </a:lnTo>
                <a:lnTo>
                  <a:pt x="95" y="80"/>
                </a:lnTo>
                <a:lnTo>
                  <a:pt x="91" y="70"/>
                </a:lnTo>
                <a:lnTo>
                  <a:pt x="86" y="62"/>
                </a:lnTo>
                <a:lnTo>
                  <a:pt x="77" y="56"/>
                </a:lnTo>
                <a:lnTo>
                  <a:pt x="66" y="54"/>
                </a:lnTo>
                <a:close/>
                <a:moveTo>
                  <a:pt x="364" y="0"/>
                </a:moveTo>
                <a:lnTo>
                  <a:pt x="383" y="0"/>
                </a:lnTo>
                <a:lnTo>
                  <a:pt x="399" y="2"/>
                </a:lnTo>
                <a:lnTo>
                  <a:pt x="408" y="3"/>
                </a:lnTo>
                <a:lnTo>
                  <a:pt x="408" y="78"/>
                </a:lnTo>
                <a:lnTo>
                  <a:pt x="406" y="95"/>
                </a:lnTo>
                <a:lnTo>
                  <a:pt x="400" y="110"/>
                </a:lnTo>
                <a:lnTo>
                  <a:pt x="389" y="123"/>
                </a:lnTo>
                <a:lnTo>
                  <a:pt x="377" y="133"/>
                </a:lnTo>
                <a:lnTo>
                  <a:pt x="361" y="139"/>
                </a:lnTo>
                <a:lnTo>
                  <a:pt x="343" y="141"/>
                </a:lnTo>
                <a:lnTo>
                  <a:pt x="65" y="141"/>
                </a:lnTo>
                <a:lnTo>
                  <a:pt x="48" y="139"/>
                </a:lnTo>
                <a:lnTo>
                  <a:pt x="33" y="133"/>
                </a:lnTo>
                <a:lnTo>
                  <a:pt x="19" y="123"/>
                </a:lnTo>
                <a:lnTo>
                  <a:pt x="10" y="110"/>
                </a:lnTo>
                <a:lnTo>
                  <a:pt x="2" y="95"/>
                </a:lnTo>
                <a:lnTo>
                  <a:pt x="0" y="78"/>
                </a:lnTo>
                <a:lnTo>
                  <a:pt x="0" y="4"/>
                </a:lnTo>
                <a:lnTo>
                  <a:pt x="9" y="2"/>
                </a:lnTo>
                <a:lnTo>
                  <a:pt x="21" y="1"/>
                </a:lnTo>
                <a:lnTo>
                  <a:pt x="38" y="0"/>
                </a:lnTo>
                <a:lnTo>
                  <a:pt x="57" y="1"/>
                </a:lnTo>
                <a:lnTo>
                  <a:pt x="79" y="3"/>
                </a:lnTo>
                <a:lnTo>
                  <a:pt x="102" y="7"/>
                </a:lnTo>
                <a:lnTo>
                  <a:pt x="126" y="15"/>
                </a:lnTo>
                <a:lnTo>
                  <a:pt x="150" y="25"/>
                </a:lnTo>
                <a:lnTo>
                  <a:pt x="174" y="40"/>
                </a:lnTo>
                <a:lnTo>
                  <a:pt x="197" y="59"/>
                </a:lnTo>
                <a:lnTo>
                  <a:pt x="205" y="65"/>
                </a:lnTo>
                <a:lnTo>
                  <a:pt x="211" y="59"/>
                </a:lnTo>
                <a:lnTo>
                  <a:pt x="237" y="38"/>
                </a:lnTo>
                <a:lnTo>
                  <a:pt x="264" y="22"/>
                </a:lnTo>
                <a:lnTo>
                  <a:pt x="291" y="11"/>
                </a:lnTo>
                <a:lnTo>
                  <a:pt x="318" y="4"/>
                </a:lnTo>
                <a:lnTo>
                  <a:pt x="342" y="1"/>
                </a:lnTo>
                <a:lnTo>
                  <a:pt x="364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39" name="Freeform 15">
            <a:extLst>
              <a:ext uri="{FF2B5EF4-FFF2-40B4-BE49-F238E27FC236}">
                <a16:creationId xmlns:a16="http://schemas.microsoft.com/office/drawing/2014/main" id="{00000000-0008-0000-0000-00000F040000}"/>
              </a:ext>
            </a:extLst>
          </xdr:cNvPr>
          <xdr:cNvSpPr>
            <a:spLocks noEditPoints="1"/>
          </xdr:cNvSpPr>
        </xdr:nvSpPr>
        <xdr:spPr bwMode="auto">
          <a:xfrm>
            <a:off x="186" y="41"/>
            <a:ext cx="20" cy="19"/>
          </a:xfrm>
          <a:custGeom>
            <a:avLst/>
            <a:gdLst>
              <a:gd name="T0" fmla="*/ 225 w 408"/>
              <a:gd name="T1" fmla="*/ 86 h 365"/>
              <a:gd name="T2" fmla="*/ 215 w 408"/>
              <a:gd name="T3" fmla="*/ 100 h 365"/>
              <a:gd name="T4" fmla="*/ 217 w 408"/>
              <a:gd name="T5" fmla="*/ 156 h 365"/>
              <a:gd name="T6" fmla="*/ 233 w 408"/>
              <a:gd name="T7" fmla="*/ 168 h 365"/>
              <a:gd name="T8" fmla="*/ 386 w 408"/>
              <a:gd name="T9" fmla="*/ 194 h 365"/>
              <a:gd name="T10" fmla="*/ 395 w 408"/>
              <a:gd name="T11" fmla="*/ 180 h 365"/>
              <a:gd name="T12" fmla="*/ 392 w 408"/>
              <a:gd name="T13" fmla="*/ 125 h 365"/>
              <a:gd name="T14" fmla="*/ 377 w 408"/>
              <a:gd name="T15" fmla="*/ 113 h 365"/>
              <a:gd name="T16" fmla="*/ 179 w 408"/>
              <a:gd name="T17" fmla="*/ 86 h 365"/>
              <a:gd name="T18" fmla="*/ 26 w 408"/>
              <a:gd name="T19" fmla="*/ 118 h 365"/>
              <a:gd name="T20" fmla="*/ 17 w 408"/>
              <a:gd name="T21" fmla="*/ 135 h 365"/>
              <a:gd name="T22" fmla="*/ 20 w 408"/>
              <a:gd name="T23" fmla="*/ 189 h 365"/>
              <a:gd name="T24" fmla="*/ 36 w 408"/>
              <a:gd name="T25" fmla="*/ 194 h 365"/>
              <a:gd name="T26" fmla="*/ 188 w 408"/>
              <a:gd name="T27" fmla="*/ 163 h 365"/>
              <a:gd name="T28" fmla="*/ 197 w 408"/>
              <a:gd name="T29" fmla="*/ 146 h 365"/>
              <a:gd name="T30" fmla="*/ 195 w 408"/>
              <a:gd name="T31" fmla="*/ 92 h 365"/>
              <a:gd name="T32" fmla="*/ 179 w 408"/>
              <a:gd name="T33" fmla="*/ 86 h 365"/>
              <a:gd name="T34" fmla="*/ 192 w 408"/>
              <a:gd name="T35" fmla="*/ 14 h 365"/>
              <a:gd name="T36" fmla="*/ 175 w 408"/>
              <a:gd name="T37" fmla="*/ 30 h 365"/>
              <a:gd name="T38" fmla="*/ 175 w 408"/>
              <a:gd name="T39" fmla="*/ 53 h 365"/>
              <a:gd name="T40" fmla="*/ 192 w 408"/>
              <a:gd name="T41" fmla="*/ 69 h 365"/>
              <a:gd name="T42" fmla="*/ 216 w 408"/>
              <a:gd name="T43" fmla="*/ 69 h 365"/>
              <a:gd name="T44" fmla="*/ 233 w 408"/>
              <a:gd name="T45" fmla="*/ 53 h 365"/>
              <a:gd name="T46" fmla="*/ 233 w 408"/>
              <a:gd name="T47" fmla="*/ 30 h 365"/>
              <a:gd name="T48" fmla="*/ 216 w 408"/>
              <a:gd name="T49" fmla="*/ 14 h 365"/>
              <a:gd name="T50" fmla="*/ 75 w 408"/>
              <a:gd name="T51" fmla="*/ 0 h 365"/>
              <a:gd name="T52" fmla="*/ 353 w 408"/>
              <a:gd name="T53" fmla="*/ 3 h 365"/>
              <a:gd name="T54" fmla="*/ 386 w 408"/>
              <a:gd name="T55" fmla="*/ 21 h 365"/>
              <a:gd name="T56" fmla="*/ 406 w 408"/>
              <a:gd name="T57" fmla="*/ 52 h 365"/>
              <a:gd name="T58" fmla="*/ 408 w 408"/>
              <a:gd name="T59" fmla="*/ 310 h 365"/>
              <a:gd name="T60" fmla="*/ 380 w 408"/>
              <a:gd name="T61" fmla="*/ 307 h 365"/>
              <a:gd name="T62" fmla="*/ 337 w 408"/>
              <a:gd name="T63" fmla="*/ 308 h 365"/>
              <a:gd name="T64" fmla="*/ 285 w 408"/>
              <a:gd name="T65" fmla="*/ 319 h 365"/>
              <a:gd name="T66" fmla="*/ 231 w 408"/>
              <a:gd name="T67" fmla="*/ 345 h 365"/>
              <a:gd name="T68" fmla="*/ 177 w 408"/>
              <a:gd name="T69" fmla="*/ 345 h 365"/>
              <a:gd name="T70" fmla="*/ 123 w 408"/>
              <a:gd name="T71" fmla="*/ 319 h 365"/>
              <a:gd name="T72" fmla="*/ 71 w 408"/>
              <a:gd name="T73" fmla="*/ 309 h 365"/>
              <a:gd name="T74" fmla="*/ 28 w 408"/>
              <a:gd name="T75" fmla="*/ 308 h 365"/>
              <a:gd name="T76" fmla="*/ 0 w 408"/>
              <a:gd name="T77" fmla="*/ 310 h 365"/>
              <a:gd name="T78" fmla="*/ 3 w 408"/>
              <a:gd name="T79" fmla="*/ 52 h 365"/>
              <a:gd name="T80" fmla="*/ 22 w 408"/>
              <a:gd name="T81" fmla="*/ 21 h 365"/>
              <a:gd name="T82" fmla="*/ 55 w 408"/>
              <a:gd name="T83" fmla="*/ 3 h 365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</a:cxnLst>
            <a:rect l="0" t="0" r="r" b="b"/>
            <a:pathLst>
              <a:path w="408" h="365">
                <a:moveTo>
                  <a:pt x="233" y="86"/>
                </a:moveTo>
                <a:lnTo>
                  <a:pt x="225" y="86"/>
                </a:lnTo>
                <a:lnTo>
                  <a:pt x="217" y="92"/>
                </a:lnTo>
                <a:lnTo>
                  <a:pt x="215" y="100"/>
                </a:lnTo>
                <a:lnTo>
                  <a:pt x="215" y="146"/>
                </a:lnTo>
                <a:lnTo>
                  <a:pt x="217" y="156"/>
                </a:lnTo>
                <a:lnTo>
                  <a:pt x="225" y="163"/>
                </a:lnTo>
                <a:lnTo>
                  <a:pt x="233" y="168"/>
                </a:lnTo>
                <a:lnTo>
                  <a:pt x="377" y="194"/>
                </a:lnTo>
                <a:lnTo>
                  <a:pt x="386" y="194"/>
                </a:lnTo>
                <a:lnTo>
                  <a:pt x="392" y="189"/>
                </a:lnTo>
                <a:lnTo>
                  <a:pt x="395" y="180"/>
                </a:lnTo>
                <a:lnTo>
                  <a:pt x="395" y="135"/>
                </a:lnTo>
                <a:lnTo>
                  <a:pt x="392" y="125"/>
                </a:lnTo>
                <a:lnTo>
                  <a:pt x="386" y="118"/>
                </a:lnTo>
                <a:lnTo>
                  <a:pt x="377" y="113"/>
                </a:lnTo>
                <a:lnTo>
                  <a:pt x="233" y="86"/>
                </a:lnTo>
                <a:close/>
                <a:moveTo>
                  <a:pt x="179" y="86"/>
                </a:moveTo>
                <a:lnTo>
                  <a:pt x="36" y="113"/>
                </a:lnTo>
                <a:lnTo>
                  <a:pt x="26" y="118"/>
                </a:lnTo>
                <a:lnTo>
                  <a:pt x="20" y="125"/>
                </a:lnTo>
                <a:lnTo>
                  <a:pt x="17" y="135"/>
                </a:lnTo>
                <a:lnTo>
                  <a:pt x="17" y="180"/>
                </a:lnTo>
                <a:lnTo>
                  <a:pt x="20" y="189"/>
                </a:lnTo>
                <a:lnTo>
                  <a:pt x="26" y="194"/>
                </a:lnTo>
                <a:lnTo>
                  <a:pt x="36" y="194"/>
                </a:lnTo>
                <a:lnTo>
                  <a:pt x="179" y="168"/>
                </a:lnTo>
                <a:lnTo>
                  <a:pt x="188" y="163"/>
                </a:lnTo>
                <a:lnTo>
                  <a:pt x="195" y="156"/>
                </a:lnTo>
                <a:lnTo>
                  <a:pt x="197" y="146"/>
                </a:lnTo>
                <a:lnTo>
                  <a:pt x="197" y="100"/>
                </a:lnTo>
                <a:lnTo>
                  <a:pt x="195" y="92"/>
                </a:lnTo>
                <a:lnTo>
                  <a:pt x="188" y="86"/>
                </a:lnTo>
                <a:lnTo>
                  <a:pt x="179" y="86"/>
                </a:lnTo>
                <a:close/>
                <a:moveTo>
                  <a:pt x="205" y="11"/>
                </a:moveTo>
                <a:lnTo>
                  <a:pt x="192" y="14"/>
                </a:lnTo>
                <a:lnTo>
                  <a:pt x="183" y="20"/>
                </a:lnTo>
                <a:lnTo>
                  <a:pt x="175" y="30"/>
                </a:lnTo>
                <a:lnTo>
                  <a:pt x="173" y="41"/>
                </a:lnTo>
                <a:lnTo>
                  <a:pt x="175" y="53"/>
                </a:lnTo>
                <a:lnTo>
                  <a:pt x="183" y="62"/>
                </a:lnTo>
                <a:lnTo>
                  <a:pt x="192" y="69"/>
                </a:lnTo>
                <a:lnTo>
                  <a:pt x="205" y="71"/>
                </a:lnTo>
                <a:lnTo>
                  <a:pt x="216" y="69"/>
                </a:lnTo>
                <a:lnTo>
                  <a:pt x="227" y="62"/>
                </a:lnTo>
                <a:lnTo>
                  <a:pt x="233" y="53"/>
                </a:lnTo>
                <a:lnTo>
                  <a:pt x="235" y="41"/>
                </a:lnTo>
                <a:lnTo>
                  <a:pt x="233" y="30"/>
                </a:lnTo>
                <a:lnTo>
                  <a:pt x="227" y="20"/>
                </a:lnTo>
                <a:lnTo>
                  <a:pt x="216" y="14"/>
                </a:lnTo>
                <a:lnTo>
                  <a:pt x="205" y="11"/>
                </a:lnTo>
                <a:close/>
                <a:moveTo>
                  <a:pt x="75" y="0"/>
                </a:moveTo>
                <a:lnTo>
                  <a:pt x="334" y="0"/>
                </a:lnTo>
                <a:lnTo>
                  <a:pt x="353" y="3"/>
                </a:lnTo>
                <a:lnTo>
                  <a:pt x="371" y="10"/>
                </a:lnTo>
                <a:lnTo>
                  <a:pt x="386" y="21"/>
                </a:lnTo>
                <a:lnTo>
                  <a:pt x="399" y="35"/>
                </a:lnTo>
                <a:lnTo>
                  <a:pt x="406" y="52"/>
                </a:lnTo>
                <a:lnTo>
                  <a:pt x="408" y="71"/>
                </a:lnTo>
                <a:lnTo>
                  <a:pt x="408" y="310"/>
                </a:lnTo>
                <a:lnTo>
                  <a:pt x="396" y="308"/>
                </a:lnTo>
                <a:lnTo>
                  <a:pt x="380" y="307"/>
                </a:lnTo>
                <a:lnTo>
                  <a:pt x="360" y="307"/>
                </a:lnTo>
                <a:lnTo>
                  <a:pt x="337" y="308"/>
                </a:lnTo>
                <a:lnTo>
                  <a:pt x="312" y="312"/>
                </a:lnTo>
                <a:lnTo>
                  <a:pt x="285" y="319"/>
                </a:lnTo>
                <a:lnTo>
                  <a:pt x="258" y="330"/>
                </a:lnTo>
                <a:lnTo>
                  <a:pt x="231" y="345"/>
                </a:lnTo>
                <a:lnTo>
                  <a:pt x="205" y="365"/>
                </a:lnTo>
                <a:lnTo>
                  <a:pt x="177" y="345"/>
                </a:lnTo>
                <a:lnTo>
                  <a:pt x="150" y="330"/>
                </a:lnTo>
                <a:lnTo>
                  <a:pt x="123" y="319"/>
                </a:lnTo>
                <a:lnTo>
                  <a:pt x="97" y="313"/>
                </a:lnTo>
                <a:lnTo>
                  <a:pt x="71" y="309"/>
                </a:lnTo>
                <a:lnTo>
                  <a:pt x="48" y="307"/>
                </a:lnTo>
                <a:lnTo>
                  <a:pt x="28" y="308"/>
                </a:lnTo>
                <a:lnTo>
                  <a:pt x="12" y="309"/>
                </a:lnTo>
                <a:lnTo>
                  <a:pt x="0" y="310"/>
                </a:lnTo>
                <a:lnTo>
                  <a:pt x="0" y="71"/>
                </a:lnTo>
                <a:lnTo>
                  <a:pt x="3" y="52"/>
                </a:lnTo>
                <a:lnTo>
                  <a:pt x="11" y="35"/>
                </a:lnTo>
                <a:lnTo>
                  <a:pt x="22" y="21"/>
                </a:lnTo>
                <a:lnTo>
                  <a:pt x="37" y="10"/>
                </a:lnTo>
                <a:lnTo>
                  <a:pt x="55" y="3"/>
                </a:lnTo>
                <a:lnTo>
                  <a:pt x="75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40" name="Freeform 16">
            <a:extLst>
              <a:ext uri="{FF2B5EF4-FFF2-40B4-BE49-F238E27FC236}">
                <a16:creationId xmlns:a16="http://schemas.microsoft.com/office/drawing/2014/main" id="{00000000-0008-0000-0000-000010040000}"/>
              </a:ext>
            </a:extLst>
          </xdr:cNvPr>
          <xdr:cNvSpPr>
            <a:spLocks/>
          </xdr:cNvSpPr>
        </xdr:nvSpPr>
        <xdr:spPr bwMode="auto">
          <a:xfrm>
            <a:off x="187" y="66"/>
            <a:ext cx="6" cy="4"/>
          </a:xfrm>
          <a:custGeom>
            <a:avLst/>
            <a:gdLst>
              <a:gd name="T0" fmla="*/ 91 w 117"/>
              <a:gd name="T1" fmla="*/ 0 h 79"/>
              <a:gd name="T2" fmla="*/ 117 w 117"/>
              <a:gd name="T3" fmla="*/ 0 h 79"/>
              <a:gd name="T4" fmla="*/ 50 w 117"/>
              <a:gd name="T5" fmla="*/ 79 h 79"/>
              <a:gd name="T6" fmla="*/ 0 w 117"/>
              <a:gd name="T7" fmla="*/ 79 h 79"/>
              <a:gd name="T8" fmla="*/ 91 w 117"/>
              <a:gd name="T9" fmla="*/ 0 h 7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</a:cxnLst>
            <a:rect l="0" t="0" r="r" b="b"/>
            <a:pathLst>
              <a:path w="117" h="79">
                <a:moveTo>
                  <a:pt x="91" y="0"/>
                </a:moveTo>
                <a:lnTo>
                  <a:pt x="117" y="0"/>
                </a:lnTo>
                <a:lnTo>
                  <a:pt x="50" y="79"/>
                </a:lnTo>
                <a:lnTo>
                  <a:pt x="0" y="79"/>
                </a:lnTo>
                <a:lnTo>
                  <a:pt x="91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41" name="Freeform 17">
            <a:extLst>
              <a:ext uri="{FF2B5EF4-FFF2-40B4-BE49-F238E27FC236}">
                <a16:creationId xmlns:a16="http://schemas.microsoft.com/office/drawing/2014/main" id="{00000000-0008-0000-0000-000011040000}"/>
              </a:ext>
            </a:extLst>
          </xdr:cNvPr>
          <xdr:cNvSpPr>
            <a:spLocks/>
          </xdr:cNvSpPr>
        </xdr:nvSpPr>
        <xdr:spPr bwMode="auto">
          <a:xfrm>
            <a:off x="200" y="66"/>
            <a:ext cx="6" cy="4"/>
          </a:xfrm>
          <a:custGeom>
            <a:avLst/>
            <a:gdLst>
              <a:gd name="T0" fmla="*/ 0 w 115"/>
              <a:gd name="T1" fmla="*/ 0 h 79"/>
              <a:gd name="T2" fmla="*/ 25 w 115"/>
              <a:gd name="T3" fmla="*/ 0 h 79"/>
              <a:gd name="T4" fmla="*/ 115 w 115"/>
              <a:gd name="T5" fmla="*/ 79 h 79"/>
              <a:gd name="T6" fmla="*/ 65 w 115"/>
              <a:gd name="T7" fmla="*/ 79 h 79"/>
              <a:gd name="T8" fmla="*/ 0 w 115"/>
              <a:gd name="T9" fmla="*/ 0 h 79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</a:cxnLst>
            <a:rect l="0" t="0" r="r" b="b"/>
            <a:pathLst>
              <a:path w="115" h="79">
                <a:moveTo>
                  <a:pt x="0" y="0"/>
                </a:moveTo>
                <a:lnTo>
                  <a:pt x="25" y="0"/>
                </a:lnTo>
                <a:lnTo>
                  <a:pt x="115" y="79"/>
                </a:lnTo>
                <a:lnTo>
                  <a:pt x="65" y="79"/>
                </a:lnTo>
                <a:lnTo>
                  <a:pt x="0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42" name="Freeform 18">
            <a:extLst>
              <a:ext uri="{FF2B5EF4-FFF2-40B4-BE49-F238E27FC236}">
                <a16:creationId xmlns:a16="http://schemas.microsoft.com/office/drawing/2014/main" id="{00000000-0008-0000-0000-000012040000}"/>
              </a:ext>
            </a:extLst>
          </xdr:cNvPr>
          <xdr:cNvSpPr>
            <a:spLocks noEditPoints="1"/>
          </xdr:cNvSpPr>
        </xdr:nvSpPr>
        <xdr:spPr bwMode="auto">
          <a:xfrm>
            <a:off x="171" y="30"/>
            <a:ext cx="51" cy="51"/>
          </a:xfrm>
          <a:custGeom>
            <a:avLst/>
            <a:gdLst>
              <a:gd name="T0" fmla="*/ 152 w 1018"/>
              <a:gd name="T1" fmla="*/ 19 h 976"/>
              <a:gd name="T2" fmla="*/ 100 w 1018"/>
              <a:gd name="T3" fmla="*/ 38 h 976"/>
              <a:gd name="T4" fmla="*/ 57 w 1018"/>
              <a:gd name="T5" fmla="*/ 73 h 976"/>
              <a:gd name="T6" fmla="*/ 28 w 1018"/>
              <a:gd name="T7" fmla="*/ 119 h 976"/>
              <a:gd name="T8" fmla="*/ 18 w 1018"/>
              <a:gd name="T9" fmla="*/ 175 h 976"/>
              <a:gd name="T10" fmla="*/ 20 w 1018"/>
              <a:gd name="T11" fmla="*/ 831 h 976"/>
              <a:gd name="T12" fmla="*/ 40 w 1018"/>
              <a:gd name="T13" fmla="*/ 882 h 976"/>
              <a:gd name="T14" fmla="*/ 77 w 1018"/>
              <a:gd name="T15" fmla="*/ 923 h 976"/>
              <a:gd name="T16" fmla="*/ 125 w 1018"/>
              <a:gd name="T17" fmla="*/ 950 h 976"/>
              <a:gd name="T18" fmla="*/ 182 w 1018"/>
              <a:gd name="T19" fmla="*/ 960 h 976"/>
              <a:gd name="T20" fmla="*/ 866 w 1018"/>
              <a:gd name="T21" fmla="*/ 957 h 976"/>
              <a:gd name="T22" fmla="*/ 920 w 1018"/>
              <a:gd name="T23" fmla="*/ 938 h 976"/>
              <a:gd name="T24" fmla="*/ 963 w 1018"/>
              <a:gd name="T25" fmla="*/ 904 h 976"/>
              <a:gd name="T26" fmla="*/ 991 w 1018"/>
              <a:gd name="T27" fmla="*/ 857 h 976"/>
              <a:gd name="T28" fmla="*/ 1001 w 1018"/>
              <a:gd name="T29" fmla="*/ 802 h 976"/>
              <a:gd name="T30" fmla="*/ 998 w 1018"/>
              <a:gd name="T31" fmla="*/ 147 h 976"/>
              <a:gd name="T32" fmla="*/ 978 w 1018"/>
              <a:gd name="T33" fmla="*/ 95 h 976"/>
              <a:gd name="T34" fmla="*/ 943 w 1018"/>
              <a:gd name="T35" fmla="*/ 54 h 976"/>
              <a:gd name="T36" fmla="*/ 893 w 1018"/>
              <a:gd name="T37" fmla="*/ 27 h 976"/>
              <a:gd name="T38" fmla="*/ 837 w 1018"/>
              <a:gd name="T39" fmla="*/ 17 h 976"/>
              <a:gd name="T40" fmla="*/ 182 w 1018"/>
              <a:gd name="T41" fmla="*/ 0 h 976"/>
              <a:gd name="T42" fmla="*/ 869 w 1018"/>
              <a:gd name="T43" fmla="*/ 3 h 976"/>
              <a:gd name="T44" fmla="*/ 928 w 1018"/>
              <a:gd name="T45" fmla="*/ 24 h 976"/>
              <a:gd name="T46" fmla="*/ 975 w 1018"/>
              <a:gd name="T47" fmla="*/ 62 h 976"/>
              <a:gd name="T48" fmla="*/ 1007 w 1018"/>
              <a:gd name="T49" fmla="*/ 113 h 976"/>
              <a:gd name="T50" fmla="*/ 1018 w 1018"/>
              <a:gd name="T51" fmla="*/ 175 h 976"/>
              <a:gd name="T52" fmla="*/ 1015 w 1018"/>
              <a:gd name="T53" fmla="*/ 834 h 976"/>
              <a:gd name="T54" fmla="*/ 993 w 1018"/>
              <a:gd name="T55" fmla="*/ 890 h 976"/>
              <a:gd name="T56" fmla="*/ 953 w 1018"/>
              <a:gd name="T57" fmla="*/ 935 h 976"/>
              <a:gd name="T58" fmla="*/ 900 w 1018"/>
              <a:gd name="T59" fmla="*/ 965 h 976"/>
              <a:gd name="T60" fmla="*/ 837 w 1018"/>
              <a:gd name="T61" fmla="*/ 976 h 976"/>
              <a:gd name="T62" fmla="*/ 150 w 1018"/>
              <a:gd name="T63" fmla="*/ 973 h 976"/>
              <a:gd name="T64" fmla="*/ 90 w 1018"/>
              <a:gd name="T65" fmla="*/ 952 h 976"/>
              <a:gd name="T66" fmla="*/ 43 w 1018"/>
              <a:gd name="T67" fmla="*/ 914 h 976"/>
              <a:gd name="T68" fmla="*/ 12 w 1018"/>
              <a:gd name="T69" fmla="*/ 863 h 976"/>
              <a:gd name="T70" fmla="*/ 0 w 1018"/>
              <a:gd name="T71" fmla="*/ 802 h 976"/>
              <a:gd name="T72" fmla="*/ 3 w 1018"/>
              <a:gd name="T73" fmla="*/ 143 h 976"/>
              <a:gd name="T74" fmla="*/ 25 w 1018"/>
              <a:gd name="T75" fmla="*/ 86 h 976"/>
              <a:gd name="T76" fmla="*/ 65 w 1018"/>
              <a:gd name="T77" fmla="*/ 41 h 976"/>
              <a:gd name="T78" fmla="*/ 119 w 1018"/>
              <a:gd name="T79" fmla="*/ 11 h 976"/>
              <a:gd name="T80" fmla="*/ 182 w 1018"/>
              <a:gd name="T81" fmla="*/ 0 h 9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</a:cxnLst>
            <a:rect l="0" t="0" r="r" b="b"/>
            <a:pathLst>
              <a:path w="1018" h="976">
                <a:moveTo>
                  <a:pt x="182" y="17"/>
                </a:moveTo>
                <a:lnTo>
                  <a:pt x="152" y="19"/>
                </a:lnTo>
                <a:lnTo>
                  <a:pt x="125" y="27"/>
                </a:lnTo>
                <a:lnTo>
                  <a:pt x="100" y="38"/>
                </a:lnTo>
                <a:lnTo>
                  <a:pt x="77" y="54"/>
                </a:lnTo>
                <a:lnTo>
                  <a:pt x="57" y="73"/>
                </a:lnTo>
                <a:lnTo>
                  <a:pt x="40" y="95"/>
                </a:lnTo>
                <a:lnTo>
                  <a:pt x="28" y="119"/>
                </a:lnTo>
                <a:lnTo>
                  <a:pt x="20" y="147"/>
                </a:lnTo>
                <a:lnTo>
                  <a:pt x="18" y="175"/>
                </a:lnTo>
                <a:lnTo>
                  <a:pt x="18" y="802"/>
                </a:lnTo>
                <a:lnTo>
                  <a:pt x="20" y="831"/>
                </a:lnTo>
                <a:lnTo>
                  <a:pt x="28" y="857"/>
                </a:lnTo>
                <a:lnTo>
                  <a:pt x="40" y="882"/>
                </a:lnTo>
                <a:lnTo>
                  <a:pt x="57" y="904"/>
                </a:lnTo>
                <a:lnTo>
                  <a:pt x="77" y="923"/>
                </a:lnTo>
                <a:lnTo>
                  <a:pt x="100" y="938"/>
                </a:lnTo>
                <a:lnTo>
                  <a:pt x="125" y="950"/>
                </a:lnTo>
                <a:lnTo>
                  <a:pt x="152" y="957"/>
                </a:lnTo>
                <a:lnTo>
                  <a:pt x="182" y="960"/>
                </a:lnTo>
                <a:lnTo>
                  <a:pt x="837" y="960"/>
                </a:lnTo>
                <a:lnTo>
                  <a:pt x="866" y="957"/>
                </a:lnTo>
                <a:lnTo>
                  <a:pt x="893" y="950"/>
                </a:lnTo>
                <a:lnTo>
                  <a:pt x="920" y="938"/>
                </a:lnTo>
                <a:lnTo>
                  <a:pt x="943" y="923"/>
                </a:lnTo>
                <a:lnTo>
                  <a:pt x="963" y="904"/>
                </a:lnTo>
                <a:lnTo>
                  <a:pt x="978" y="882"/>
                </a:lnTo>
                <a:lnTo>
                  <a:pt x="991" y="857"/>
                </a:lnTo>
                <a:lnTo>
                  <a:pt x="998" y="831"/>
                </a:lnTo>
                <a:lnTo>
                  <a:pt x="1001" y="802"/>
                </a:lnTo>
                <a:lnTo>
                  <a:pt x="1001" y="175"/>
                </a:lnTo>
                <a:lnTo>
                  <a:pt x="998" y="147"/>
                </a:lnTo>
                <a:lnTo>
                  <a:pt x="991" y="119"/>
                </a:lnTo>
                <a:lnTo>
                  <a:pt x="978" y="95"/>
                </a:lnTo>
                <a:lnTo>
                  <a:pt x="963" y="73"/>
                </a:lnTo>
                <a:lnTo>
                  <a:pt x="943" y="54"/>
                </a:lnTo>
                <a:lnTo>
                  <a:pt x="920" y="38"/>
                </a:lnTo>
                <a:lnTo>
                  <a:pt x="893" y="27"/>
                </a:lnTo>
                <a:lnTo>
                  <a:pt x="866" y="19"/>
                </a:lnTo>
                <a:lnTo>
                  <a:pt x="837" y="17"/>
                </a:lnTo>
                <a:lnTo>
                  <a:pt x="182" y="17"/>
                </a:lnTo>
                <a:close/>
                <a:moveTo>
                  <a:pt x="182" y="0"/>
                </a:moveTo>
                <a:lnTo>
                  <a:pt x="837" y="0"/>
                </a:lnTo>
                <a:lnTo>
                  <a:pt x="869" y="3"/>
                </a:lnTo>
                <a:lnTo>
                  <a:pt x="900" y="11"/>
                </a:lnTo>
                <a:lnTo>
                  <a:pt x="928" y="24"/>
                </a:lnTo>
                <a:lnTo>
                  <a:pt x="953" y="41"/>
                </a:lnTo>
                <a:lnTo>
                  <a:pt x="975" y="62"/>
                </a:lnTo>
                <a:lnTo>
                  <a:pt x="993" y="86"/>
                </a:lnTo>
                <a:lnTo>
                  <a:pt x="1007" y="113"/>
                </a:lnTo>
                <a:lnTo>
                  <a:pt x="1015" y="143"/>
                </a:lnTo>
                <a:lnTo>
                  <a:pt x="1018" y="175"/>
                </a:lnTo>
                <a:lnTo>
                  <a:pt x="1018" y="802"/>
                </a:lnTo>
                <a:lnTo>
                  <a:pt x="1015" y="834"/>
                </a:lnTo>
                <a:lnTo>
                  <a:pt x="1007" y="863"/>
                </a:lnTo>
                <a:lnTo>
                  <a:pt x="993" y="890"/>
                </a:lnTo>
                <a:lnTo>
                  <a:pt x="975" y="914"/>
                </a:lnTo>
                <a:lnTo>
                  <a:pt x="953" y="935"/>
                </a:lnTo>
                <a:lnTo>
                  <a:pt x="928" y="952"/>
                </a:lnTo>
                <a:lnTo>
                  <a:pt x="900" y="965"/>
                </a:lnTo>
                <a:lnTo>
                  <a:pt x="869" y="973"/>
                </a:lnTo>
                <a:lnTo>
                  <a:pt x="837" y="976"/>
                </a:lnTo>
                <a:lnTo>
                  <a:pt x="182" y="976"/>
                </a:lnTo>
                <a:lnTo>
                  <a:pt x="150" y="973"/>
                </a:lnTo>
                <a:lnTo>
                  <a:pt x="119" y="965"/>
                </a:lnTo>
                <a:lnTo>
                  <a:pt x="90" y="952"/>
                </a:lnTo>
                <a:lnTo>
                  <a:pt x="65" y="935"/>
                </a:lnTo>
                <a:lnTo>
                  <a:pt x="43" y="914"/>
                </a:lnTo>
                <a:lnTo>
                  <a:pt x="25" y="890"/>
                </a:lnTo>
                <a:lnTo>
                  <a:pt x="12" y="863"/>
                </a:lnTo>
                <a:lnTo>
                  <a:pt x="3" y="834"/>
                </a:lnTo>
                <a:lnTo>
                  <a:pt x="0" y="802"/>
                </a:lnTo>
                <a:lnTo>
                  <a:pt x="0" y="175"/>
                </a:lnTo>
                <a:lnTo>
                  <a:pt x="3" y="143"/>
                </a:lnTo>
                <a:lnTo>
                  <a:pt x="12" y="113"/>
                </a:lnTo>
                <a:lnTo>
                  <a:pt x="25" y="86"/>
                </a:lnTo>
                <a:lnTo>
                  <a:pt x="43" y="62"/>
                </a:lnTo>
                <a:lnTo>
                  <a:pt x="65" y="41"/>
                </a:lnTo>
                <a:lnTo>
                  <a:pt x="90" y="24"/>
                </a:lnTo>
                <a:lnTo>
                  <a:pt x="119" y="11"/>
                </a:lnTo>
                <a:lnTo>
                  <a:pt x="150" y="3"/>
                </a:lnTo>
                <a:lnTo>
                  <a:pt x="182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43" name="Freeform 19">
            <a:extLst>
              <a:ext uri="{FF2B5EF4-FFF2-40B4-BE49-F238E27FC236}">
                <a16:creationId xmlns:a16="http://schemas.microsoft.com/office/drawing/2014/main" id="{00000000-0008-0000-0000-000013040000}"/>
              </a:ext>
            </a:extLst>
          </xdr:cNvPr>
          <xdr:cNvSpPr>
            <a:spLocks noEditPoints="1"/>
          </xdr:cNvSpPr>
        </xdr:nvSpPr>
        <xdr:spPr bwMode="auto">
          <a:xfrm>
            <a:off x="237" y="44"/>
            <a:ext cx="30" cy="23"/>
          </a:xfrm>
          <a:custGeom>
            <a:avLst/>
            <a:gdLst>
              <a:gd name="T0" fmla="*/ 482 w 594"/>
              <a:gd name="T1" fmla="*/ 190 h 431"/>
              <a:gd name="T2" fmla="*/ 465 w 594"/>
              <a:gd name="T3" fmla="*/ 211 h 431"/>
              <a:gd name="T4" fmla="*/ 465 w 594"/>
              <a:gd name="T5" fmla="*/ 237 h 431"/>
              <a:gd name="T6" fmla="*/ 480 w 594"/>
              <a:gd name="T7" fmla="*/ 257 h 431"/>
              <a:gd name="T8" fmla="*/ 504 w 594"/>
              <a:gd name="T9" fmla="*/ 264 h 431"/>
              <a:gd name="T10" fmla="*/ 528 w 594"/>
              <a:gd name="T11" fmla="*/ 257 h 431"/>
              <a:gd name="T12" fmla="*/ 544 w 594"/>
              <a:gd name="T13" fmla="*/ 237 h 431"/>
              <a:gd name="T14" fmla="*/ 543 w 594"/>
              <a:gd name="T15" fmla="*/ 211 h 431"/>
              <a:gd name="T16" fmla="*/ 526 w 594"/>
              <a:gd name="T17" fmla="*/ 190 h 431"/>
              <a:gd name="T18" fmla="*/ 495 w 594"/>
              <a:gd name="T19" fmla="*/ 185 h 431"/>
              <a:gd name="T20" fmla="*/ 70 w 594"/>
              <a:gd name="T21" fmla="*/ 190 h 431"/>
              <a:gd name="T22" fmla="*/ 53 w 594"/>
              <a:gd name="T23" fmla="*/ 211 h 431"/>
              <a:gd name="T24" fmla="*/ 52 w 594"/>
              <a:gd name="T25" fmla="*/ 237 h 431"/>
              <a:gd name="T26" fmla="*/ 67 w 594"/>
              <a:gd name="T27" fmla="*/ 257 h 431"/>
              <a:gd name="T28" fmla="*/ 92 w 594"/>
              <a:gd name="T29" fmla="*/ 264 h 431"/>
              <a:gd name="T30" fmla="*/ 116 w 594"/>
              <a:gd name="T31" fmla="*/ 257 h 431"/>
              <a:gd name="T32" fmla="*/ 130 w 594"/>
              <a:gd name="T33" fmla="*/ 237 h 431"/>
              <a:gd name="T34" fmla="*/ 130 w 594"/>
              <a:gd name="T35" fmla="*/ 211 h 431"/>
              <a:gd name="T36" fmla="*/ 113 w 594"/>
              <a:gd name="T37" fmla="*/ 190 h 431"/>
              <a:gd name="T38" fmla="*/ 82 w 594"/>
              <a:gd name="T39" fmla="*/ 185 h 431"/>
              <a:gd name="T40" fmla="*/ 153 w 594"/>
              <a:gd name="T41" fmla="*/ 37 h 431"/>
              <a:gd name="T42" fmla="*/ 145 w 594"/>
              <a:gd name="T43" fmla="*/ 43 h 431"/>
              <a:gd name="T44" fmla="*/ 99 w 594"/>
              <a:gd name="T45" fmla="*/ 147 h 431"/>
              <a:gd name="T46" fmla="*/ 450 w 594"/>
              <a:gd name="T47" fmla="*/ 46 h 431"/>
              <a:gd name="T48" fmla="*/ 445 w 594"/>
              <a:gd name="T49" fmla="*/ 39 h 431"/>
              <a:gd name="T50" fmla="*/ 437 w 594"/>
              <a:gd name="T51" fmla="*/ 37 h 431"/>
              <a:gd name="T52" fmla="*/ 154 w 594"/>
              <a:gd name="T53" fmla="*/ 0 h 431"/>
              <a:gd name="T54" fmla="*/ 454 w 594"/>
              <a:gd name="T55" fmla="*/ 2 h 431"/>
              <a:gd name="T56" fmla="*/ 482 w 594"/>
              <a:gd name="T57" fmla="*/ 19 h 431"/>
              <a:gd name="T58" fmla="*/ 540 w 594"/>
              <a:gd name="T59" fmla="*/ 147 h 431"/>
              <a:gd name="T60" fmla="*/ 562 w 594"/>
              <a:gd name="T61" fmla="*/ 150 h 431"/>
              <a:gd name="T62" fmla="*/ 586 w 594"/>
              <a:gd name="T63" fmla="*/ 165 h 431"/>
              <a:gd name="T64" fmla="*/ 594 w 594"/>
              <a:gd name="T65" fmla="*/ 191 h 431"/>
              <a:gd name="T66" fmla="*/ 550 w 594"/>
              <a:gd name="T67" fmla="*/ 344 h 431"/>
              <a:gd name="T68" fmla="*/ 550 w 594"/>
              <a:gd name="T69" fmla="*/ 367 h 431"/>
              <a:gd name="T70" fmla="*/ 551 w 594"/>
              <a:gd name="T71" fmla="*/ 389 h 431"/>
              <a:gd name="T72" fmla="*/ 543 w 594"/>
              <a:gd name="T73" fmla="*/ 414 h 431"/>
              <a:gd name="T74" fmla="*/ 521 w 594"/>
              <a:gd name="T75" fmla="*/ 429 h 431"/>
              <a:gd name="T76" fmla="*/ 492 w 594"/>
              <a:gd name="T77" fmla="*/ 429 h 431"/>
              <a:gd name="T78" fmla="*/ 471 w 594"/>
              <a:gd name="T79" fmla="*/ 414 h 431"/>
              <a:gd name="T80" fmla="*/ 463 w 594"/>
              <a:gd name="T81" fmla="*/ 389 h 431"/>
              <a:gd name="T82" fmla="*/ 133 w 594"/>
              <a:gd name="T83" fmla="*/ 344 h 431"/>
              <a:gd name="T84" fmla="*/ 130 w 594"/>
              <a:gd name="T85" fmla="*/ 402 h 431"/>
              <a:gd name="T86" fmla="*/ 115 w 594"/>
              <a:gd name="T87" fmla="*/ 423 h 431"/>
              <a:gd name="T88" fmla="*/ 89 w 594"/>
              <a:gd name="T89" fmla="*/ 431 h 431"/>
              <a:gd name="T90" fmla="*/ 62 w 594"/>
              <a:gd name="T91" fmla="*/ 423 h 431"/>
              <a:gd name="T92" fmla="*/ 47 w 594"/>
              <a:gd name="T93" fmla="*/ 402 h 431"/>
              <a:gd name="T94" fmla="*/ 45 w 594"/>
              <a:gd name="T95" fmla="*/ 380 h 431"/>
              <a:gd name="T96" fmla="*/ 46 w 594"/>
              <a:gd name="T97" fmla="*/ 354 h 431"/>
              <a:gd name="T98" fmla="*/ 0 w 594"/>
              <a:gd name="T99" fmla="*/ 344 h 431"/>
              <a:gd name="T100" fmla="*/ 3 w 594"/>
              <a:gd name="T101" fmla="*/ 177 h 431"/>
              <a:gd name="T102" fmla="*/ 19 w 594"/>
              <a:gd name="T103" fmla="*/ 156 h 431"/>
              <a:gd name="T104" fmla="*/ 47 w 594"/>
              <a:gd name="T105" fmla="*/ 147 h 431"/>
              <a:gd name="T106" fmla="*/ 103 w 594"/>
              <a:gd name="T107" fmla="*/ 32 h 431"/>
              <a:gd name="T108" fmla="*/ 123 w 594"/>
              <a:gd name="T109" fmla="*/ 9 h 431"/>
              <a:gd name="T110" fmla="*/ 154 w 594"/>
              <a:gd name="T111" fmla="*/ 0 h 431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  <a:cxn ang="0">
                <a:pos x="T82" y="T83"/>
              </a:cxn>
              <a:cxn ang="0">
                <a:pos x="T84" y="T85"/>
              </a:cxn>
              <a:cxn ang="0">
                <a:pos x="T86" y="T87"/>
              </a:cxn>
              <a:cxn ang="0">
                <a:pos x="T88" y="T89"/>
              </a:cxn>
              <a:cxn ang="0">
                <a:pos x="T90" y="T91"/>
              </a:cxn>
              <a:cxn ang="0">
                <a:pos x="T92" y="T93"/>
              </a:cxn>
              <a:cxn ang="0">
                <a:pos x="T94" y="T95"/>
              </a:cxn>
              <a:cxn ang="0">
                <a:pos x="T96" y="T97"/>
              </a:cxn>
              <a:cxn ang="0">
                <a:pos x="T98" y="T99"/>
              </a:cxn>
              <a:cxn ang="0">
                <a:pos x="T100" y="T101"/>
              </a:cxn>
              <a:cxn ang="0">
                <a:pos x="T102" y="T103"/>
              </a:cxn>
              <a:cxn ang="0">
                <a:pos x="T104" y="T105"/>
              </a:cxn>
              <a:cxn ang="0">
                <a:pos x="T106" y="T107"/>
              </a:cxn>
              <a:cxn ang="0">
                <a:pos x="T108" y="T109"/>
              </a:cxn>
              <a:cxn ang="0">
                <a:pos x="T110" y="T111"/>
              </a:cxn>
            </a:cxnLst>
            <a:rect l="0" t="0" r="r" b="b"/>
            <a:pathLst>
              <a:path w="594" h="431">
                <a:moveTo>
                  <a:pt x="495" y="185"/>
                </a:moveTo>
                <a:lnTo>
                  <a:pt x="482" y="190"/>
                </a:lnTo>
                <a:lnTo>
                  <a:pt x="472" y="199"/>
                </a:lnTo>
                <a:lnTo>
                  <a:pt x="465" y="211"/>
                </a:lnTo>
                <a:lnTo>
                  <a:pt x="463" y="225"/>
                </a:lnTo>
                <a:lnTo>
                  <a:pt x="465" y="237"/>
                </a:lnTo>
                <a:lnTo>
                  <a:pt x="470" y="248"/>
                </a:lnTo>
                <a:lnTo>
                  <a:pt x="480" y="257"/>
                </a:lnTo>
                <a:lnTo>
                  <a:pt x="491" y="262"/>
                </a:lnTo>
                <a:lnTo>
                  <a:pt x="504" y="264"/>
                </a:lnTo>
                <a:lnTo>
                  <a:pt x="517" y="262"/>
                </a:lnTo>
                <a:lnTo>
                  <a:pt x="528" y="257"/>
                </a:lnTo>
                <a:lnTo>
                  <a:pt x="537" y="248"/>
                </a:lnTo>
                <a:lnTo>
                  <a:pt x="544" y="237"/>
                </a:lnTo>
                <a:lnTo>
                  <a:pt x="546" y="225"/>
                </a:lnTo>
                <a:lnTo>
                  <a:pt x="543" y="211"/>
                </a:lnTo>
                <a:lnTo>
                  <a:pt x="536" y="199"/>
                </a:lnTo>
                <a:lnTo>
                  <a:pt x="526" y="190"/>
                </a:lnTo>
                <a:lnTo>
                  <a:pt x="512" y="185"/>
                </a:lnTo>
                <a:lnTo>
                  <a:pt x="495" y="185"/>
                </a:lnTo>
                <a:close/>
                <a:moveTo>
                  <a:pt x="82" y="185"/>
                </a:moveTo>
                <a:lnTo>
                  <a:pt x="70" y="190"/>
                </a:lnTo>
                <a:lnTo>
                  <a:pt x="59" y="199"/>
                </a:lnTo>
                <a:lnTo>
                  <a:pt x="53" y="211"/>
                </a:lnTo>
                <a:lnTo>
                  <a:pt x="50" y="225"/>
                </a:lnTo>
                <a:lnTo>
                  <a:pt x="52" y="237"/>
                </a:lnTo>
                <a:lnTo>
                  <a:pt x="58" y="248"/>
                </a:lnTo>
                <a:lnTo>
                  <a:pt x="67" y="257"/>
                </a:lnTo>
                <a:lnTo>
                  <a:pt x="78" y="262"/>
                </a:lnTo>
                <a:lnTo>
                  <a:pt x="92" y="264"/>
                </a:lnTo>
                <a:lnTo>
                  <a:pt x="104" y="262"/>
                </a:lnTo>
                <a:lnTo>
                  <a:pt x="116" y="257"/>
                </a:lnTo>
                <a:lnTo>
                  <a:pt x="125" y="248"/>
                </a:lnTo>
                <a:lnTo>
                  <a:pt x="130" y="237"/>
                </a:lnTo>
                <a:lnTo>
                  <a:pt x="133" y="225"/>
                </a:lnTo>
                <a:lnTo>
                  <a:pt x="130" y="211"/>
                </a:lnTo>
                <a:lnTo>
                  <a:pt x="123" y="199"/>
                </a:lnTo>
                <a:lnTo>
                  <a:pt x="113" y="190"/>
                </a:lnTo>
                <a:lnTo>
                  <a:pt x="100" y="185"/>
                </a:lnTo>
                <a:lnTo>
                  <a:pt x="82" y="185"/>
                </a:lnTo>
                <a:close/>
                <a:moveTo>
                  <a:pt x="156" y="37"/>
                </a:moveTo>
                <a:lnTo>
                  <a:pt x="153" y="37"/>
                </a:lnTo>
                <a:lnTo>
                  <a:pt x="148" y="39"/>
                </a:lnTo>
                <a:lnTo>
                  <a:pt x="145" y="43"/>
                </a:lnTo>
                <a:lnTo>
                  <a:pt x="143" y="46"/>
                </a:lnTo>
                <a:lnTo>
                  <a:pt x="99" y="147"/>
                </a:lnTo>
                <a:lnTo>
                  <a:pt x="495" y="147"/>
                </a:lnTo>
                <a:lnTo>
                  <a:pt x="450" y="46"/>
                </a:lnTo>
                <a:lnTo>
                  <a:pt x="448" y="43"/>
                </a:lnTo>
                <a:lnTo>
                  <a:pt x="445" y="39"/>
                </a:lnTo>
                <a:lnTo>
                  <a:pt x="441" y="37"/>
                </a:lnTo>
                <a:lnTo>
                  <a:pt x="437" y="37"/>
                </a:lnTo>
                <a:lnTo>
                  <a:pt x="156" y="37"/>
                </a:lnTo>
                <a:close/>
                <a:moveTo>
                  <a:pt x="154" y="0"/>
                </a:moveTo>
                <a:lnTo>
                  <a:pt x="439" y="0"/>
                </a:lnTo>
                <a:lnTo>
                  <a:pt x="454" y="2"/>
                </a:lnTo>
                <a:lnTo>
                  <a:pt x="469" y="9"/>
                </a:lnTo>
                <a:lnTo>
                  <a:pt x="482" y="19"/>
                </a:lnTo>
                <a:lnTo>
                  <a:pt x="490" y="32"/>
                </a:lnTo>
                <a:lnTo>
                  <a:pt x="540" y="147"/>
                </a:lnTo>
                <a:lnTo>
                  <a:pt x="548" y="147"/>
                </a:lnTo>
                <a:lnTo>
                  <a:pt x="562" y="150"/>
                </a:lnTo>
                <a:lnTo>
                  <a:pt x="575" y="156"/>
                </a:lnTo>
                <a:lnTo>
                  <a:pt x="586" y="165"/>
                </a:lnTo>
                <a:lnTo>
                  <a:pt x="592" y="177"/>
                </a:lnTo>
                <a:lnTo>
                  <a:pt x="594" y="191"/>
                </a:lnTo>
                <a:lnTo>
                  <a:pt x="594" y="344"/>
                </a:lnTo>
                <a:lnTo>
                  <a:pt x="550" y="344"/>
                </a:lnTo>
                <a:lnTo>
                  <a:pt x="550" y="354"/>
                </a:lnTo>
                <a:lnTo>
                  <a:pt x="550" y="367"/>
                </a:lnTo>
                <a:lnTo>
                  <a:pt x="551" y="380"/>
                </a:lnTo>
                <a:lnTo>
                  <a:pt x="551" y="389"/>
                </a:lnTo>
                <a:lnTo>
                  <a:pt x="549" y="402"/>
                </a:lnTo>
                <a:lnTo>
                  <a:pt x="543" y="414"/>
                </a:lnTo>
                <a:lnTo>
                  <a:pt x="532" y="423"/>
                </a:lnTo>
                <a:lnTo>
                  <a:pt x="521" y="429"/>
                </a:lnTo>
                <a:lnTo>
                  <a:pt x="507" y="431"/>
                </a:lnTo>
                <a:lnTo>
                  <a:pt x="492" y="429"/>
                </a:lnTo>
                <a:lnTo>
                  <a:pt x="481" y="423"/>
                </a:lnTo>
                <a:lnTo>
                  <a:pt x="471" y="414"/>
                </a:lnTo>
                <a:lnTo>
                  <a:pt x="465" y="402"/>
                </a:lnTo>
                <a:lnTo>
                  <a:pt x="463" y="389"/>
                </a:lnTo>
                <a:lnTo>
                  <a:pt x="463" y="344"/>
                </a:lnTo>
                <a:lnTo>
                  <a:pt x="133" y="344"/>
                </a:lnTo>
                <a:lnTo>
                  <a:pt x="133" y="389"/>
                </a:lnTo>
                <a:lnTo>
                  <a:pt x="130" y="402"/>
                </a:lnTo>
                <a:lnTo>
                  <a:pt x="124" y="414"/>
                </a:lnTo>
                <a:lnTo>
                  <a:pt x="115" y="423"/>
                </a:lnTo>
                <a:lnTo>
                  <a:pt x="102" y="429"/>
                </a:lnTo>
                <a:lnTo>
                  <a:pt x="89" y="431"/>
                </a:lnTo>
                <a:lnTo>
                  <a:pt x="75" y="429"/>
                </a:lnTo>
                <a:lnTo>
                  <a:pt x="62" y="423"/>
                </a:lnTo>
                <a:lnTo>
                  <a:pt x="53" y="414"/>
                </a:lnTo>
                <a:lnTo>
                  <a:pt x="47" y="402"/>
                </a:lnTo>
                <a:lnTo>
                  <a:pt x="45" y="389"/>
                </a:lnTo>
                <a:lnTo>
                  <a:pt x="45" y="380"/>
                </a:lnTo>
                <a:lnTo>
                  <a:pt x="45" y="367"/>
                </a:lnTo>
                <a:lnTo>
                  <a:pt x="46" y="354"/>
                </a:lnTo>
                <a:lnTo>
                  <a:pt x="46" y="344"/>
                </a:lnTo>
                <a:lnTo>
                  <a:pt x="0" y="344"/>
                </a:lnTo>
                <a:lnTo>
                  <a:pt x="0" y="191"/>
                </a:lnTo>
                <a:lnTo>
                  <a:pt x="3" y="177"/>
                </a:lnTo>
                <a:lnTo>
                  <a:pt x="9" y="165"/>
                </a:lnTo>
                <a:lnTo>
                  <a:pt x="19" y="156"/>
                </a:lnTo>
                <a:lnTo>
                  <a:pt x="32" y="150"/>
                </a:lnTo>
                <a:lnTo>
                  <a:pt x="47" y="147"/>
                </a:lnTo>
                <a:lnTo>
                  <a:pt x="53" y="147"/>
                </a:lnTo>
                <a:lnTo>
                  <a:pt x="103" y="32"/>
                </a:lnTo>
                <a:lnTo>
                  <a:pt x="112" y="19"/>
                </a:lnTo>
                <a:lnTo>
                  <a:pt x="123" y="9"/>
                </a:lnTo>
                <a:lnTo>
                  <a:pt x="138" y="2"/>
                </a:lnTo>
                <a:lnTo>
                  <a:pt x="154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  <xdr:sp macro="" textlink="">
        <xdr:nvSpPr>
          <xdr:cNvPr id="1044" name="Freeform 20">
            <a:extLst>
              <a:ext uri="{FF2B5EF4-FFF2-40B4-BE49-F238E27FC236}">
                <a16:creationId xmlns:a16="http://schemas.microsoft.com/office/drawing/2014/main" id="{00000000-0008-0000-0000-000014040000}"/>
              </a:ext>
            </a:extLst>
          </xdr:cNvPr>
          <xdr:cNvSpPr>
            <a:spLocks noEditPoints="1"/>
          </xdr:cNvSpPr>
        </xdr:nvSpPr>
        <xdr:spPr bwMode="auto">
          <a:xfrm>
            <a:off x="226" y="30"/>
            <a:ext cx="51" cy="51"/>
          </a:xfrm>
          <a:custGeom>
            <a:avLst/>
            <a:gdLst>
              <a:gd name="T0" fmla="*/ 152 w 1017"/>
              <a:gd name="T1" fmla="*/ 19 h 976"/>
              <a:gd name="T2" fmla="*/ 98 w 1017"/>
              <a:gd name="T3" fmla="*/ 38 h 976"/>
              <a:gd name="T4" fmla="*/ 55 w 1017"/>
              <a:gd name="T5" fmla="*/ 73 h 976"/>
              <a:gd name="T6" fmla="*/ 27 w 1017"/>
              <a:gd name="T7" fmla="*/ 119 h 976"/>
              <a:gd name="T8" fmla="*/ 16 w 1017"/>
              <a:gd name="T9" fmla="*/ 175 h 976"/>
              <a:gd name="T10" fmla="*/ 20 w 1017"/>
              <a:gd name="T11" fmla="*/ 831 h 976"/>
              <a:gd name="T12" fmla="*/ 38 w 1017"/>
              <a:gd name="T13" fmla="*/ 882 h 976"/>
              <a:gd name="T14" fmla="*/ 75 w 1017"/>
              <a:gd name="T15" fmla="*/ 923 h 976"/>
              <a:gd name="T16" fmla="*/ 123 w 1017"/>
              <a:gd name="T17" fmla="*/ 950 h 976"/>
              <a:gd name="T18" fmla="*/ 181 w 1017"/>
              <a:gd name="T19" fmla="*/ 960 h 976"/>
              <a:gd name="T20" fmla="*/ 865 w 1017"/>
              <a:gd name="T21" fmla="*/ 957 h 976"/>
              <a:gd name="T22" fmla="*/ 918 w 1017"/>
              <a:gd name="T23" fmla="*/ 938 h 976"/>
              <a:gd name="T24" fmla="*/ 961 w 1017"/>
              <a:gd name="T25" fmla="*/ 904 h 976"/>
              <a:gd name="T26" fmla="*/ 989 w 1017"/>
              <a:gd name="T27" fmla="*/ 857 h 976"/>
              <a:gd name="T28" fmla="*/ 1000 w 1017"/>
              <a:gd name="T29" fmla="*/ 802 h 976"/>
              <a:gd name="T30" fmla="*/ 997 w 1017"/>
              <a:gd name="T31" fmla="*/ 147 h 976"/>
              <a:gd name="T32" fmla="*/ 977 w 1017"/>
              <a:gd name="T33" fmla="*/ 95 h 976"/>
              <a:gd name="T34" fmla="*/ 941 w 1017"/>
              <a:gd name="T35" fmla="*/ 54 h 976"/>
              <a:gd name="T36" fmla="*/ 893 w 1017"/>
              <a:gd name="T37" fmla="*/ 27 h 976"/>
              <a:gd name="T38" fmla="*/ 835 w 1017"/>
              <a:gd name="T39" fmla="*/ 17 h 976"/>
              <a:gd name="T40" fmla="*/ 181 w 1017"/>
              <a:gd name="T41" fmla="*/ 0 h 976"/>
              <a:gd name="T42" fmla="*/ 868 w 1017"/>
              <a:gd name="T43" fmla="*/ 3 h 976"/>
              <a:gd name="T44" fmla="*/ 927 w 1017"/>
              <a:gd name="T45" fmla="*/ 24 h 976"/>
              <a:gd name="T46" fmla="*/ 974 w 1017"/>
              <a:gd name="T47" fmla="*/ 62 h 976"/>
              <a:gd name="T48" fmla="*/ 1005 w 1017"/>
              <a:gd name="T49" fmla="*/ 113 h 976"/>
              <a:gd name="T50" fmla="*/ 1017 w 1017"/>
              <a:gd name="T51" fmla="*/ 175 h 976"/>
              <a:gd name="T52" fmla="*/ 1014 w 1017"/>
              <a:gd name="T53" fmla="*/ 834 h 976"/>
              <a:gd name="T54" fmla="*/ 992 w 1017"/>
              <a:gd name="T55" fmla="*/ 890 h 976"/>
              <a:gd name="T56" fmla="*/ 952 w 1017"/>
              <a:gd name="T57" fmla="*/ 935 h 976"/>
              <a:gd name="T58" fmla="*/ 898 w 1017"/>
              <a:gd name="T59" fmla="*/ 965 h 976"/>
              <a:gd name="T60" fmla="*/ 835 w 1017"/>
              <a:gd name="T61" fmla="*/ 976 h 976"/>
              <a:gd name="T62" fmla="*/ 149 w 1017"/>
              <a:gd name="T63" fmla="*/ 973 h 976"/>
              <a:gd name="T64" fmla="*/ 90 w 1017"/>
              <a:gd name="T65" fmla="*/ 952 h 976"/>
              <a:gd name="T66" fmla="*/ 42 w 1017"/>
              <a:gd name="T67" fmla="*/ 914 h 976"/>
              <a:gd name="T68" fmla="*/ 10 w 1017"/>
              <a:gd name="T69" fmla="*/ 863 h 976"/>
              <a:gd name="T70" fmla="*/ 0 w 1017"/>
              <a:gd name="T71" fmla="*/ 802 h 976"/>
              <a:gd name="T72" fmla="*/ 2 w 1017"/>
              <a:gd name="T73" fmla="*/ 143 h 976"/>
              <a:gd name="T74" fmla="*/ 24 w 1017"/>
              <a:gd name="T75" fmla="*/ 86 h 976"/>
              <a:gd name="T76" fmla="*/ 64 w 1017"/>
              <a:gd name="T77" fmla="*/ 41 h 976"/>
              <a:gd name="T78" fmla="*/ 118 w 1017"/>
              <a:gd name="T79" fmla="*/ 11 h 976"/>
              <a:gd name="T80" fmla="*/ 181 w 1017"/>
              <a:gd name="T81" fmla="*/ 0 h 976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  <a:cxn ang="0">
                <a:pos x="T20" y="T21"/>
              </a:cxn>
              <a:cxn ang="0">
                <a:pos x="T22" y="T23"/>
              </a:cxn>
              <a:cxn ang="0">
                <a:pos x="T24" y="T25"/>
              </a:cxn>
              <a:cxn ang="0">
                <a:pos x="T26" y="T27"/>
              </a:cxn>
              <a:cxn ang="0">
                <a:pos x="T28" y="T29"/>
              </a:cxn>
              <a:cxn ang="0">
                <a:pos x="T30" y="T31"/>
              </a:cxn>
              <a:cxn ang="0">
                <a:pos x="T32" y="T33"/>
              </a:cxn>
              <a:cxn ang="0">
                <a:pos x="T34" y="T35"/>
              </a:cxn>
              <a:cxn ang="0">
                <a:pos x="T36" y="T37"/>
              </a:cxn>
              <a:cxn ang="0">
                <a:pos x="T38" y="T39"/>
              </a:cxn>
              <a:cxn ang="0">
                <a:pos x="T40" y="T41"/>
              </a:cxn>
              <a:cxn ang="0">
                <a:pos x="T42" y="T43"/>
              </a:cxn>
              <a:cxn ang="0">
                <a:pos x="T44" y="T45"/>
              </a:cxn>
              <a:cxn ang="0">
                <a:pos x="T46" y="T47"/>
              </a:cxn>
              <a:cxn ang="0">
                <a:pos x="T48" y="T49"/>
              </a:cxn>
              <a:cxn ang="0">
                <a:pos x="T50" y="T51"/>
              </a:cxn>
              <a:cxn ang="0">
                <a:pos x="T52" y="T53"/>
              </a:cxn>
              <a:cxn ang="0">
                <a:pos x="T54" y="T55"/>
              </a:cxn>
              <a:cxn ang="0">
                <a:pos x="T56" y="T57"/>
              </a:cxn>
              <a:cxn ang="0">
                <a:pos x="T58" y="T59"/>
              </a:cxn>
              <a:cxn ang="0">
                <a:pos x="T60" y="T61"/>
              </a:cxn>
              <a:cxn ang="0">
                <a:pos x="T62" y="T63"/>
              </a:cxn>
              <a:cxn ang="0">
                <a:pos x="T64" y="T65"/>
              </a:cxn>
              <a:cxn ang="0">
                <a:pos x="T66" y="T67"/>
              </a:cxn>
              <a:cxn ang="0">
                <a:pos x="T68" y="T69"/>
              </a:cxn>
              <a:cxn ang="0">
                <a:pos x="T70" y="T71"/>
              </a:cxn>
              <a:cxn ang="0">
                <a:pos x="T72" y="T73"/>
              </a:cxn>
              <a:cxn ang="0">
                <a:pos x="T74" y="T75"/>
              </a:cxn>
              <a:cxn ang="0">
                <a:pos x="T76" y="T77"/>
              </a:cxn>
              <a:cxn ang="0">
                <a:pos x="T78" y="T79"/>
              </a:cxn>
              <a:cxn ang="0">
                <a:pos x="T80" y="T81"/>
              </a:cxn>
            </a:cxnLst>
            <a:rect l="0" t="0" r="r" b="b"/>
            <a:pathLst>
              <a:path w="1017" h="976">
                <a:moveTo>
                  <a:pt x="181" y="17"/>
                </a:moveTo>
                <a:lnTo>
                  <a:pt x="152" y="19"/>
                </a:lnTo>
                <a:lnTo>
                  <a:pt x="123" y="27"/>
                </a:lnTo>
                <a:lnTo>
                  <a:pt x="98" y="38"/>
                </a:lnTo>
                <a:lnTo>
                  <a:pt x="75" y="54"/>
                </a:lnTo>
                <a:lnTo>
                  <a:pt x="55" y="73"/>
                </a:lnTo>
                <a:lnTo>
                  <a:pt x="38" y="95"/>
                </a:lnTo>
                <a:lnTo>
                  <a:pt x="27" y="119"/>
                </a:lnTo>
                <a:lnTo>
                  <a:pt x="20" y="147"/>
                </a:lnTo>
                <a:lnTo>
                  <a:pt x="16" y="175"/>
                </a:lnTo>
                <a:lnTo>
                  <a:pt x="16" y="802"/>
                </a:lnTo>
                <a:lnTo>
                  <a:pt x="20" y="831"/>
                </a:lnTo>
                <a:lnTo>
                  <a:pt x="27" y="857"/>
                </a:lnTo>
                <a:lnTo>
                  <a:pt x="38" y="882"/>
                </a:lnTo>
                <a:lnTo>
                  <a:pt x="55" y="904"/>
                </a:lnTo>
                <a:lnTo>
                  <a:pt x="75" y="923"/>
                </a:lnTo>
                <a:lnTo>
                  <a:pt x="98" y="938"/>
                </a:lnTo>
                <a:lnTo>
                  <a:pt x="123" y="950"/>
                </a:lnTo>
                <a:lnTo>
                  <a:pt x="152" y="957"/>
                </a:lnTo>
                <a:lnTo>
                  <a:pt x="181" y="960"/>
                </a:lnTo>
                <a:lnTo>
                  <a:pt x="835" y="960"/>
                </a:lnTo>
                <a:lnTo>
                  <a:pt x="865" y="957"/>
                </a:lnTo>
                <a:lnTo>
                  <a:pt x="893" y="950"/>
                </a:lnTo>
                <a:lnTo>
                  <a:pt x="918" y="938"/>
                </a:lnTo>
                <a:lnTo>
                  <a:pt x="941" y="923"/>
                </a:lnTo>
                <a:lnTo>
                  <a:pt x="961" y="904"/>
                </a:lnTo>
                <a:lnTo>
                  <a:pt x="977" y="882"/>
                </a:lnTo>
                <a:lnTo>
                  <a:pt x="989" y="857"/>
                </a:lnTo>
                <a:lnTo>
                  <a:pt x="997" y="831"/>
                </a:lnTo>
                <a:lnTo>
                  <a:pt x="1000" y="802"/>
                </a:lnTo>
                <a:lnTo>
                  <a:pt x="1000" y="175"/>
                </a:lnTo>
                <a:lnTo>
                  <a:pt x="997" y="147"/>
                </a:lnTo>
                <a:lnTo>
                  <a:pt x="989" y="119"/>
                </a:lnTo>
                <a:lnTo>
                  <a:pt x="977" y="95"/>
                </a:lnTo>
                <a:lnTo>
                  <a:pt x="961" y="73"/>
                </a:lnTo>
                <a:lnTo>
                  <a:pt x="941" y="54"/>
                </a:lnTo>
                <a:lnTo>
                  <a:pt x="918" y="38"/>
                </a:lnTo>
                <a:lnTo>
                  <a:pt x="893" y="27"/>
                </a:lnTo>
                <a:lnTo>
                  <a:pt x="865" y="19"/>
                </a:lnTo>
                <a:lnTo>
                  <a:pt x="835" y="17"/>
                </a:lnTo>
                <a:lnTo>
                  <a:pt x="181" y="17"/>
                </a:lnTo>
                <a:close/>
                <a:moveTo>
                  <a:pt x="181" y="0"/>
                </a:moveTo>
                <a:lnTo>
                  <a:pt x="835" y="0"/>
                </a:lnTo>
                <a:lnTo>
                  <a:pt x="868" y="3"/>
                </a:lnTo>
                <a:lnTo>
                  <a:pt x="898" y="11"/>
                </a:lnTo>
                <a:lnTo>
                  <a:pt x="927" y="24"/>
                </a:lnTo>
                <a:lnTo>
                  <a:pt x="952" y="41"/>
                </a:lnTo>
                <a:lnTo>
                  <a:pt x="974" y="62"/>
                </a:lnTo>
                <a:lnTo>
                  <a:pt x="992" y="86"/>
                </a:lnTo>
                <a:lnTo>
                  <a:pt x="1005" y="113"/>
                </a:lnTo>
                <a:lnTo>
                  <a:pt x="1014" y="143"/>
                </a:lnTo>
                <a:lnTo>
                  <a:pt x="1017" y="175"/>
                </a:lnTo>
                <a:lnTo>
                  <a:pt x="1017" y="802"/>
                </a:lnTo>
                <a:lnTo>
                  <a:pt x="1014" y="834"/>
                </a:lnTo>
                <a:lnTo>
                  <a:pt x="1005" y="863"/>
                </a:lnTo>
                <a:lnTo>
                  <a:pt x="992" y="890"/>
                </a:lnTo>
                <a:lnTo>
                  <a:pt x="974" y="914"/>
                </a:lnTo>
                <a:lnTo>
                  <a:pt x="952" y="935"/>
                </a:lnTo>
                <a:lnTo>
                  <a:pt x="927" y="952"/>
                </a:lnTo>
                <a:lnTo>
                  <a:pt x="898" y="965"/>
                </a:lnTo>
                <a:lnTo>
                  <a:pt x="868" y="973"/>
                </a:lnTo>
                <a:lnTo>
                  <a:pt x="835" y="976"/>
                </a:lnTo>
                <a:lnTo>
                  <a:pt x="181" y="976"/>
                </a:lnTo>
                <a:lnTo>
                  <a:pt x="149" y="973"/>
                </a:lnTo>
                <a:lnTo>
                  <a:pt x="118" y="965"/>
                </a:lnTo>
                <a:lnTo>
                  <a:pt x="90" y="952"/>
                </a:lnTo>
                <a:lnTo>
                  <a:pt x="64" y="935"/>
                </a:lnTo>
                <a:lnTo>
                  <a:pt x="42" y="914"/>
                </a:lnTo>
                <a:lnTo>
                  <a:pt x="24" y="890"/>
                </a:lnTo>
                <a:lnTo>
                  <a:pt x="10" y="863"/>
                </a:lnTo>
                <a:lnTo>
                  <a:pt x="2" y="834"/>
                </a:lnTo>
                <a:lnTo>
                  <a:pt x="0" y="802"/>
                </a:lnTo>
                <a:lnTo>
                  <a:pt x="0" y="175"/>
                </a:lnTo>
                <a:lnTo>
                  <a:pt x="2" y="143"/>
                </a:lnTo>
                <a:lnTo>
                  <a:pt x="10" y="113"/>
                </a:lnTo>
                <a:lnTo>
                  <a:pt x="24" y="86"/>
                </a:lnTo>
                <a:lnTo>
                  <a:pt x="42" y="62"/>
                </a:lnTo>
                <a:lnTo>
                  <a:pt x="64" y="41"/>
                </a:lnTo>
                <a:lnTo>
                  <a:pt x="90" y="24"/>
                </a:lnTo>
                <a:lnTo>
                  <a:pt x="118" y="11"/>
                </a:lnTo>
                <a:lnTo>
                  <a:pt x="149" y="3"/>
                </a:lnTo>
                <a:lnTo>
                  <a:pt x="181" y="0"/>
                </a:lnTo>
                <a:close/>
              </a:path>
            </a:pathLst>
          </a:custGeom>
          <a:solidFill>
            <a:srgbClr val="0D0D0D"/>
          </a:solidFill>
          <a:ln w="0">
            <a:noFill/>
            <a:prstDash val="solid"/>
            <a:round/>
            <a:headEnd/>
            <a:tailEnd/>
          </a:ln>
        </xdr:spPr>
      </xdr:sp>
    </xdr:grpSp>
    <xdr:clientData/>
  </xdr:twoCellAnchor>
  <xdr:twoCellAnchor editAs="oneCell">
    <xdr:from>
      <xdr:col>1</xdr:col>
      <xdr:colOff>124884</xdr:colOff>
      <xdr:row>0</xdr:row>
      <xdr:rowOff>124884</xdr:rowOff>
    </xdr:from>
    <xdr:to>
      <xdr:col>3</xdr:col>
      <xdr:colOff>314326</xdr:colOff>
      <xdr:row>2</xdr:row>
      <xdr:rowOff>74085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6AE76B9E-4D4E-4114-AE5A-3E102D6F39C6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266" r="4266"/>
        <a:stretch/>
      </xdr:blipFill>
      <xdr:spPr bwMode="auto">
        <a:xfrm>
          <a:off x="325967" y="124884"/>
          <a:ext cx="2849034" cy="912284"/>
        </a:xfrm>
        <a:prstGeom prst="round2DiagRect">
          <a:avLst>
            <a:gd name="adj1" fmla="val 16667"/>
            <a:gd name="adj2" fmla="val 0"/>
          </a:avLst>
        </a:prstGeom>
        <a:ln w="88900" cap="sq">
          <a:solidFill>
            <a:srgbClr val="FFFFFF"/>
          </a:solidFill>
          <a:miter lim="800000"/>
        </a:ln>
        <a:effectLst>
          <a:outerShdw blurRad="254000" algn="tl" rotWithShape="0">
            <a:srgbClr val="000000">
              <a:alpha val="43000"/>
            </a:srgbClr>
          </a:outerShdw>
        </a:effectLst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Expenses" displayName="Expenses" ref="B16:K27" totalsRowCount="1" headerRowDxfId="21" totalsRowDxfId="20" headerRowCellStyle="Heading 2">
  <autoFilter ref="B16:K26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0000000-0010-0000-0000-000001000000}" name="Date of Transaction" totalsRowLabel="Total" dataDxfId="19" totalsRowDxfId="9" dataCellStyle="Date"/>
    <tableColumn id="2" xr3:uid="{00000000-0010-0000-0000-000002000000}" name="Description of Expense" dataDxfId="18" totalsRowDxfId="8"/>
    <tableColumn id="3" xr3:uid="{00000000-0010-0000-0000-000003000000}" name="Airfare/Baggage_x000a_(5222)" totalsRowFunction="sum" dataDxfId="17" totalsRowDxfId="7" dataCellStyle="Currency"/>
    <tableColumn id="4" xr3:uid="{00000000-0010-0000-0000-000004000000}" name="Lodging_x000a_(5223)" totalsRowFunction="sum" dataDxfId="16" totalsRowDxfId="6" dataCellStyle="Currency"/>
    <tableColumn id="5" xr3:uid="{00000000-0010-0000-0000-000005000000}" name="Gas, Rental Car, Taxi/Uber_x000a_(5222)" totalsRowFunction="sum" dataDxfId="15" totalsRowDxfId="5" dataCellStyle="Currency"/>
    <tableColumn id="6" xr3:uid="{00000000-0010-0000-0000-000006000000}" name="Meals &amp; Tips_x000a_(5223)" totalsRowFunction="sum" dataDxfId="14" totalsRowDxfId="4" dataCellStyle="Currency"/>
    <tableColumn id="8" xr3:uid="{00000000-0010-0000-0000-000008000000}" name="Total Miles" totalsRowFunction="sum" dataDxfId="13" totalsRowDxfId="3" dataCellStyle="Input"/>
    <tableColumn id="9" xr3:uid="{00000000-0010-0000-0000-000009000000}" name="Mileage _x000a_(5222)" totalsRowFunction="sum" dataDxfId="12" totalsRowDxfId="2" dataCellStyle="Currency">
      <calculatedColumnFormula>H17*$K$5</calculatedColumnFormula>
    </tableColumn>
    <tableColumn id="7" xr3:uid="{2CD37F8A-762A-41C3-AB4B-16E6B9E5478C}" name="Speaker Expenses _x000a_(5226)" dataDxfId="11" totalsRowDxfId="1" dataCellStyle="Currency"/>
    <tableColumn id="13" xr3:uid="{00000000-0010-0000-0000-00000D000000}" name="Total" totalsRowFunction="sum" dataDxfId="10" totalsRowDxfId="0" dataCellStyle="Currency">
      <calculatedColumnFormula>D17+E17+F17+G17+I17+J17</calculatedColumnFormula>
    </tableColumn>
  </tableColumns>
  <tableStyleInfo name="TableStyleMedium1" showFirstColumn="0" showLastColumn="0" showRowStripes="1" showColumnStripes="0"/>
  <extLst>
    <ext xmlns:x14="http://schemas.microsoft.com/office/spreadsheetml/2009/9/main" uri="{504A1905-F514-4f6f-8877-14C23A59335A}">
      <x14:table altTextSummary="List of expense details such as Date, Description, Airfare, Lodging, Ground Transportation, Meals &amp; Tips, Conferences and Seminars, Miles, Mileage Reimbursement, Miscellaneous, Currency Exchange Rage, Expense Currency, and Total"/>
    </ext>
  </extLst>
</table>
</file>

<file path=xl/theme/theme1.xml><?xml version="1.0" encoding="utf-8"?>
<a:theme xmlns:a="http://schemas.openxmlformats.org/drawingml/2006/main" name="Office Theme">
  <a:themeElements>
    <a:clrScheme name="Grayscale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Travel Expense Report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  <pageSetUpPr autoPageBreaks="0" fitToPage="1"/>
  </sheetPr>
  <dimension ref="A1:P27"/>
  <sheetViews>
    <sheetView showGridLines="0" tabSelected="1" zoomScale="80" zoomScaleNormal="80" zoomScaleSheetLayoutView="90" zoomScalePageLayoutView="90" workbookViewId="0">
      <selection activeCell="F18" sqref="F18"/>
    </sheetView>
  </sheetViews>
  <sheetFormatPr defaultColWidth="0" defaultRowHeight="30" customHeight="1" zeroHeight="1" x14ac:dyDescent="0.25"/>
  <cols>
    <col min="1" max="1" width="1" customWidth="1"/>
    <col min="2" max="2" width="14.125" customWidth="1"/>
    <col min="3" max="3" width="20.5" bestFit="1" customWidth="1"/>
    <col min="4" max="4" width="15.625" customWidth="1"/>
    <col min="5" max="5" width="22" customWidth="1"/>
    <col min="6" max="6" width="23.625" customWidth="1"/>
    <col min="7" max="7" width="13.625" customWidth="1"/>
    <col min="8" max="8" width="9.5" customWidth="1"/>
    <col min="9" max="9" width="9.875" customWidth="1"/>
    <col min="10" max="11" width="16.375" customWidth="1"/>
    <col min="12" max="12" width="14.625" hidden="1" customWidth="1"/>
    <col min="13" max="13" width="15" hidden="1" customWidth="1"/>
    <col min="14" max="14" width="11.625" hidden="1" customWidth="1"/>
    <col min="15" max="15" width="16.5" hidden="1" customWidth="1"/>
    <col min="16" max="16" width="2.625" hidden="1" customWidth="1"/>
    <col min="17" max="16384" width="11.5" hidden="1"/>
  </cols>
  <sheetData>
    <row r="1" spans="2:13" ht="60.75" customHeight="1" x14ac:dyDescent="0.25">
      <c r="B1" s="11"/>
      <c r="C1" s="11"/>
      <c r="D1" s="11"/>
      <c r="E1" s="55" t="s">
        <v>32</v>
      </c>
      <c r="F1" s="55"/>
      <c r="G1" s="55"/>
      <c r="H1" s="55"/>
      <c r="I1" s="1"/>
      <c r="J1" s="1"/>
      <c r="K1" s="1"/>
      <c r="L1" s="25"/>
      <c r="M1" s="25"/>
    </row>
    <row r="2" spans="2:13" ht="15" customHeight="1" x14ac:dyDescent="0.25">
      <c r="B2" s="26"/>
      <c r="C2" s="27"/>
      <c r="D2" s="27"/>
      <c r="E2" s="55"/>
      <c r="F2" s="55"/>
      <c r="G2" s="55"/>
      <c r="H2" s="55"/>
      <c r="I2" s="27"/>
      <c r="J2" s="27"/>
      <c r="K2" s="27"/>
      <c r="L2" s="29"/>
    </row>
    <row r="3" spans="2:13" ht="14.25" customHeight="1" x14ac:dyDescent="0.25">
      <c r="B3" s="26"/>
      <c r="C3" s="27"/>
      <c r="D3" s="27"/>
      <c r="E3" s="55"/>
      <c r="F3" s="55"/>
      <c r="G3" s="55"/>
      <c r="H3" s="55"/>
      <c r="I3" s="27"/>
      <c r="J3" s="27"/>
      <c r="K3" s="27"/>
      <c r="L3" s="29"/>
    </row>
    <row r="4" spans="2:13" s="29" customFormat="1" ht="6.75" customHeight="1" x14ac:dyDescent="0.25">
      <c r="B4" s="28"/>
    </row>
    <row r="5" spans="2:13" ht="30" customHeight="1" x14ac:dyDescent="0.25">
      <c r="B5" s="7" t="s">
        <v>9</v>
      </c>
      <c r="C5" s="37" t="s">
        <v>73</v>
      </c>
      <c r="D5" s="13" t="s">
        <v>10</v>
      </c>
      <c r="E5" s="37" t="s">
        <v>74</v>
      </c>
      <c r="F5" s="14" t="s">
        <v>13</v>
      </c>
      <c r="G5" s="59" t="s">
        <v>75</v>
      </c>
      <c r="H5" s="59"/>
      <c r="J5" s="31" t="s">
        <v>0</v>
      </c>
      <c r="K5" s="43">
        <v>0.67</v>
      </c>
    </row>
    <row r="6" spans="2:13" ht="8.1" customHeight="1" x14ac:dyDescent="0.25">
      <c r="B6" s="6"/>
      <c r="C6" s="38"/>
      <c r="F6" s="6"/>
      <c r="G6" s="8"/>
      <c r="H6" s="9"/>
      <c r="J6" s="6"/>
    </row>
    <row r="7" spans="2:13" ht="44.25" customHeight="1" x14ac:dyDescent="0.25">
      <c r="B7" s="12" t="s">
        <v>61</v>
      </c>
      <c r="C7" s="40" t="s">
        <v>76</v>
      </c>
      <c r="D7" s="51" t="s">
        <v>12</v>
      </c>
      <c r="E7" s="52" t="s">
        <v>17</v>
      </c>
      <c r="F7" s="14" t="s">
        <v>11</v>
      </c>
      <c r="G7" s="60" t="str">
        <f>CONCATENATE("WE",G5,LEFT(C5,1),LEFT(E5,1))</f>
        <v>WE042524MM</v>
      </c>
      <c r="H7" s="60"/>
      <c r="J7" s="31" t="s">
        <v>1</v>
      </c>
      <c r="K7" s="41">
        <f>TotalReimbursementDue</f>
        <v>63.97</v>
      </c>
    </row>
    <row r="8" spans="2:13" ht="15.75" x14ac:dyDescent="0.25">
      <c r="B8" s="6"/>
      <c r="C8" s="39"/>
      <c r="D8" s="6"/>
      <c r="E8" s="6"/>
      <c r="F8" s="6"/>
      <c r="G8" s="8"/>
      <c r="H8" s="9"/>
      <c r="J8" s="6"/>
      <c r="K8" s="6"/>
    </row>
    <row r="9" spans="2:13" ht="25.5" customHeight="1" x14ac:dyDescent="0.25">
      <c r="B9" s="7" t="s">
        <v>8</v>
      </c>
      <c r="C9" s="53" t="s">
        <v>77</v>
      </c>
      <c r="D9" s="10" t="s">
        <v>64</v>
      </c>
      <c r="E9" s="49" t="s">
        <v>78</v>
      </c>
      <c r="F9" s="51" t="s">
        <v>7</v>
      </c>
      <c r="G9" s="60" t="str" cm="1">
        <f t="array" ref="G9">_xlfn.IFS(E7=Sheet1!B1,Sheet1!A1,'Expense Report'!E7=Sheet1!B3,Sheet1!A3,E7=Sheet1!B5,Sheet1!A5,'Expense Report'!E7=Sheet1!B6,Sheet1!A6,'Expense Report'!E7=Sheet1!B7,Sheet1!A7,'Expense Report'!E7=Sheet1!B8,Sheet1!A8,'Expense Report'!E7=Sheet1!B10,Sheet1!A10,'Expense Report'!E7=Sheet1!B11,Sheet1!A11,'Expense Report'!E7=Sheet1!B12,Sheet1!A12,'Expense Report'!E7=Sheet1!B13,Sheet1!A13,E7=Sheet1!B15,Sheet1!A15,'Expense Report'!E7=Sheet1!B16,Sheet1!A16,'Expense Report'!E7=Sheet1!B17,Sheet1!A17,'Expense Report'!E7=Sheet1!B18,Sheet1!A18,'Expense Report'!E7=Sheet1!B19,Sheet1!A19,'Expense Report'!E7=Sheet1!B20,Sheet1!A20,'Expense Report'!E7=Sheet1!B21,Sheet1!A21,'Expense Report'!E7=Sheet1!B22,Sheet1!A22,E7=Sheet1!B2,Sheet1!A2,E7=Sheet1!B14,Sheet1!A14,E7=Sheet1!B4,Sheet1!A4,E7=Sheet1!B9,Sheet1!A9,E7=Sheet1!B23,Sheet1!A23)</f>
        <v>62-440040MA</v>
      </c>
      <c r="H9" s="60"/>
    </row>
    <row r="10" spans="2:13" ht="22.5" customHeight="1" x14ac:dyDescent="0.25">
      <c r="B10" s="6"/>
      <c r="C10" s="54"/>
      <c r="D10" s="10" t="s">
        <v>62</v>
      </c>
      <c r="E10" s="50" t="s">
        <v>79</v>
      </c>
      <c r="H10" s="6"/>
    </row>
    <row r="11" spans="2:13" ht="18.75" customHeight="1" x14ac:dyDescent="0.25">
      <c r="B11" s="6"/>
      <c r="C11" s="44"/>
      <c r="D11" s="46" t="s">
        <v>63</v>
      </c>
      <c r="E11" s="48" t="s">
        <v>80</v>
      </c>
      <c r="H11" s="6"/>
    </row>
    <row r="12" spans="2:13" ht="8.25" customHeight="1" x14ac:dyDescent="0.25">
      <c r="B12" s="6"/>
      <c r="C12" s="44"/>
      <c r="D12" s="46"/>
      <c r="E12" s="45"/>
      <c r="H12" s="6"/>
    </row>
    <row r="13" spans="2:13" ht="30" customHeight="1" x14ac:dyDescent="0.25">
      <c r="B13" s="47" t="s">
        <v>68</v>
      </c>
      <c r="C13" s="61"/>
      <c r="D13" s="62"/>
      <c r="E13" s="62"/>
      <c r="F13" s="62"/>
      <c r="G13" s="62"/>
      <c r="H13" s="62"/>
      <c r="I13" s="62"/>
      <c r="J13" s="62"/>
      <c r="K13" s="63"/>
    </row>
    <row r="14" spans="2:13" ht="8.25" customHeight="1" thickBot="1" x14ac:dyDescent="0.3">
      <c r="B14" s="6"/>
      <c r="C14" s="44"/>
      <c r="E14" s="45"/>
      <c r="H14" s="6"/>
    </row>
    <row r="15" spans="2:13" ht="16.5" customHeight="1" thickBot="1" x14ac:dyDescent="0.3">
      <c r="B15" s="6"/>
      <c r="C15" s="18"/>
      <c r="D15" s="56" t="s">
        <v>6</v>
      </c>
      <c r="E15" s="57"/>
      <c r="F15" s="57"/>
      <c r="G15" s="58"/>
      <c r="H15" s="56" t="s">
        <v>33</v>
      </c>
      <c r="I15" s="57"/>
      <c r="J15" s="57"/>
      <c r="K15" s="58"/>
      <c r="L15" s="36"/>
    </row>
    <row r="16" spans="2:13" ht="44.25" customHeight="1" x14ac:dyDescent="0.25">
      <c r="B16" s="33" t="s">
        <v>54</v>
      </c>
      <c r="C16" s="32" t="s">
        <v>2</v>
      </c>
      <c r="D16" s="32" t="s">
        <v>51</v>
      </c>
      <c r="E16" s="32" t="s">
        <v>4</v>
      </c>
      <c r="F16" s="32" t="s">
        <v>55</v>
      </c>
      <c r="G16" s="32" t="s">
        <v>5</v>
      </c>
      <c r="H16" s="32" t="s">
        <v>53</v>
      </c>
      <c r="I16" s="32" t="s">
        <v>52</v>
      </c>
      <c r="J16" s="32" t="s">
        <v>50</v>
      </c>
      <c r="K16" s="32" t="s">
        <v>3</v>
      </c>
    </row>
    <row r="17" spans="2:11" ht="30" customHeight="1" x14ac:dyDescent="0.25">
      <c r="B17" s="19">
        <v>45401</v>
      </c>
      <c r="C17" s="20" t="s">
        <v>81</v>
      </c>
      <c r="D17" s="23"/>
      <c r="E17" s="23"/>
      <c r="F17" s="23">
        <v>63.97</v>
      </c>
      <c r="G17" s="23"/>
      <c r="H17" s="21"/>
      <c r="I17" s="34">
        <f t="shared" ref="I17:I26" si="0">H17*$K$5</f>
        <v>0</v>
      </c>
      <c r="J17" s="23"/>
      <c r="K17" s="34">
        <f t="shared" ref="K17:K26" si="1">D17+E17+F17+G17+I17+J17</f>
        <v>63.97</v>
      </c>
    </row>
    <row r="18" spans="2:11" ht="30" customHeight="1" x14ac:dyDescent="0.25">
      <c r="B18" s="19"/>
      <c r="C18" s="20"/>
      <c r="D18" s="23"/>
      <c r="E18" s="23"/>
      <c r="F18" s="23"/>
      <c r="G18" s="23"/>
      <c r="H18" s="21"/>
      <c r="I18" s="34">
        <f t="shared" si="0"/>
        <v>0</v>
      </c>
      <c r="J18" s="23"/>
      <c r="K18" s="34">
        <f t="shared" si="1"/>
        <v>0</v>
      </c>
    </row>
    <row r="19" spans="2:11" ht="30" customHeight="1" x14ac:dyDescent="0.25">
      <c r="B19" s="19"/>
      <c r="C19" s="20"/>
      <c r="D19" s="23"/>
      <c r="E19" s="23"/>
      <c r="F19" s="23"/>
      <c r="G19" s="23"/>
      <c r="H19" s="21"/>
      <c r="I19" s="34">
        <f t="shared" si="0"/>
        <v>0</v>
      </c>
      <c r="J19" s="23"/>
      <c r="K19" s="34">
        <f>D19+E19+F19+G19+I19+J19</f>
        <v>0</v>
      </c>
    </row>
    <row r="20" spans="2:11" ht="30" customHeight="1" x14ac:dyDescent="0.25">
      <c r="B20" s="19"/>
      <c r="C20" s="20"/>
      <c r="D20" s="23"/>
      <c r="E20" s="23"/>
      <c r="F20" s="23"/>
      <c r="G20" s="23"/>
      <c r="H20" s="21"/>
      <c r="I20" s="34">
        <f t="shared" si="0"/>
        <v>0</v>
      </c>
      <c r="J20" s="23"/>
      <c r="K20" s="34">
        <f t="shared" si="1"/>
        <v>0</v>
      </c>
    </row>
    <row r="21" spans="2:11" ht="30" customHeight="1" x14ac:dyDescent="0.25">
      <c r="B21" s="19"/>
      <c r="C21" s="20"/>
      <c r="D21" s="23"/>
      <c r="E21" s="23"/>
      <c r="F21" s="23"/>
      <c r="G21" s="23"/>
      <c r="H21" s="21"/>
      <c r="I21" s="34">
        <f t="shared" si="0"/>
        <v>0</v>
      </c>
      <c r="J21" s="23"/>
      <c r="K21" s="34">
        <f t="shared" si="1"/>
        <v>0</v>
      </c>
    </row>
    <row r="22" spans="2:11" ht="30" customHeight="1" x14ac:dyDescent="0.25">
      <c r="B22" s="19"/>
      <c r="C22" s="20"/>
      <c r="D22" s="23"/>
      <c r="E22" s="23"/>
      <c r="F22" s="23"/>
      <c r="G22" s="23"/>
      <c r="H22" s="21"/>
      <c r="I22" s="34">
        <f t="shared" si="0"/>
        <v>0</v>
      </c>
      <c r="J22" s="23"/>
      <c r="K22" s="34">
        <f t="shared" si="1"/>
        <v>0</v>
      </c>
    </row>
    <row r="23" spans="2:11" ht="30" customHeight="1" x14ac:dyDescent="0.25">
      <c r="B23" s="19"/>
      <c r="C23" s="20"/>
      <c r="D23" s="24"/>
      <c r="E23" s="24"/>
      <c r="F23" s="24"/>
      <c r="G23" s="24"/>
      <c r="H23" s="22"/>
      <c r="I23" s="35">
        <f t="shared" si="0"/>
        <v>0</v>
      </c>
      <c r="J23" s="24"/>
      <c r="K23" s="35">
        <f t="shared" si="1"/>
        <v>0</v>
      </c>
    </row>
    <row r="24" spans="2:11" ht="30" customHeight="1" x14ac:dyDescent="0.25">
      <c r="B24" s="19"/>
      <c r="C24" s="20"/>
      <c r="D24" s="24"/>
      <c r="E24" s="24"/>
      <c r="F24" s="24"/>
      <c r="G24" s="24"/>
      <c r="H24" s="22"/>
      <c r="I24" s="35">
        <f t="shared" si="0"/>
        <v>0</v>
      </c>
      <c r="J24" s="24"/>
      <c r="K24" s="35">
        <f t="shared" si="1"/>
        <v>0</v>
      </c>
    </row>
    <row r="25" spans="2:11" ht="30" customHeight="1" x14ac:dyDescent="0.25">
      <c r="B25" s="19"/>
      <c r="C25" s="20"/>
      <c r="D25" s="24"/>
      <c r="E25" s="24"/>
      <c r="F25" s="24"/>
      <c r="G25" s="24"/>
      <c r="H25" s="22"/>
      <c r="I25" s="35">
        <f t="shared" si="0"/>
        <v>0</v>
      </c>
      <c r="J25" s="24"/>
      <c r="K25" s="35">
        <f t="shared" si="1"/>
        <v>0</v>
      </c>
    </row>
    <row r="26" spans="2:11" ht="30" customHeight="1" x14ac:dyDescent="0.25">
      <c r="B26" s="19"/>
      <c r="C26" s="20"/>
      <c r="D26" s="23"/>
      <c r="E26" s="23"/>
      <c r="F26" s="23"/>
      <c r="G26" s="23"/>
      <c r="H26" s="21"/>
      <c r="I26" s="34">
        <f t="shared" si="0"/>
        <v>0</v>
      </c>
      <c r="J26" s="23"/>
      <c r="K26" s="34">
        <f t="shared" si="1"/>
        <v>0</v>
      </c>
    </row>
    <row r="27" spans="2:11" ht="30" customHeight="1" x14ac:dyDescent="0.25">
      <c r="B27" s="42" t="s">
        <v>3</v>
      </c>
      <c r="C27" s="3"/>
      <c r="D27" s="2">
        <f>SUBTOTAL(109,Expenses[Airfare/Baggage
(5222)])</f>
        <v>0</v>
      </c>
      <c r="E27" s="2">
        <f>SUBTOTAL(109,Expenses[Lodging
(5223)])</f>
        <v>0</v>
      </c>
      <c r="F27" s="5">
        <f>SUBTOTAL(109,Expenses[Gas, Rental Car, Taxi/Uber
(5222)])</f>
        <v>63.97</v>
      </c>
      <c r="G27" s="2">
        <f>SUBTOTAL(109,Expenses[Meals &amp; Tips
(5223)])</f>
        <v>0</v>
      </c>
      <c r="H27" s="2">
        <f>SUBTOTAL(109,Expenses[Total Miles])</f>
        <v>0</v>
      </c>
      <c r="I27" s="2">
        <f>SUBTOTAL(109,Expenses[Mileage 
(5222)])</f>
        <v>0</v>
      </c>
      <c r="J27" s="2"/>
      <c r="K27" s="4">
        <f>SUBTOTAL(109,Expenses[Total])</f>
        <v>63.97</v>
      </c>
    </row>
  </sheetData>
  <sheetProtection algorithmName="SHA-512" hashValue="vM6oImWSYOm0p1rPradr4eoFq2W52I9ikxMEVFbw0Bl9PYKe/XWd5JW9C3ww/ewOMU/rMOnWIlhld1srbTQsrw==" saltValue="e9K+XTt5wEHxoXw8OmCm8Q==" spinCount="100000" sheet="1" selectLockedCells="1"/>
  <mergeCells count="8">
    <mergeCell ref="C9:C10"/>
    <mergeCell ref="E1:H3"/>
    <mergeCell ref="H15:K15"/>
    <mergeCell ref="D15:G15"/>
    <mergeCell ref="G5:H5"/>
    <mergeCell ref="G7:H7"/>
    <mergeCell ref="G9:H9"/>
    <mergeCell ref="C13:K13"/>
  </mergeCells>
  <dataValidations xWindow="1012" yWindow="384" count="30">
    <dataValidation type="date" operator="greaterThan" allowBlank="1" showInputMessage="1" showErrorMessage="1" sqref="B17:B26" xr:uid="{00000000-0002-0000-0000-000000000000}">
      <formula1>37622</formula1>
    </dataValidation>
    <dataValidation allowBlank="1" showInputMessage="1" showErrorMessage="1" errorTitle="ALERT" error="This cell is automatically populated and should not be overwitten. Overwriting this cell would break calculations in this worksheet." sqref="K17:K26" xr:uid="{00000000-0002-0000-0000-000001000000}"/>
    <dataValidation allowBlank="1" showInputMessage="1" showErrorMessage="1" prompt="Worksheet title is in this cell. Enter Travel details in cells B3 to L7" sqref="B1:E1" xr:uid="{00000000-0002-0000-0000-000003000000}"/>
    <dataValidation allowBlank="1" showInputMessage="1" showErrorMessage="1" prompt="Period is automatically updated in cell at right based on entries in Expenses Table, below" sqref="B9" xr:uid="{00000000-0002-0000-0000-000004000000}"/>
    <dataValidation allowBlank="1" showInputMessage="1" showErrorMessage="1" prompt="Enter Address reimbursement should be mailed to_x000a_" sqref="C9:C12 C14" xr:uid="{00000000-0002-0000-0000-000005000000}"/>
    <dataValidation allowBlank="1" showInputMessage="1" showErrorMessage="1" promptTitle="Check Payable To:" prompt="Enter Individual Name OR Company Name" sqref="C7" xr:uid="{00000000-0002-0000-0000-000007000000}"/>
    <dataValidation allowBlank="1" showInputMessage="1" showErrorMessage="1" prompt="Enter Name in cell at right" sqref="B5" xr:uid="{00000000-0002-0000-0000-000008000000}"/>
    <dataValidation allowBlank="1" showInputMessage="1" showErrorMessage="1" prompt="Enter purpose or Name of Event in this cell" sqref="G7:H7" xr:uid="{00000000-0002-0000-0000-00000C000000}"/>
    <dataValidation allowBlank="1" showInputMessage="1" showErrorMessage="1" prompt="Total Reimbursement Due is automatically calculated in cell at right" sqref="J7" xr:uid="{00000000-0002-0000-0000-00000E000000}"/>
    <dataValidation allowBlank="1" showInputMessage="1" showErrorMessage="1" prompt="Enter Per Mile Reimbursement in cell at right" sqref="J5" xr:uid="{00000000-0002-0000-0000-00000F000000}"/>
    <dataValidation allowBlank="1" showInputMessage="1" showErrorMessage="1" prompt="2023 IRS Per Mile Reimbursement $.655" sqref="K5" xr:uid="{00000000-0002-0000-0000-000010000000}"/>
    <dataValidation allowBlank="1" showInputMessage="1" showErrorMessage="1" prompt="Total Reimbursement Due is automatically calculated in this cell" sqref="K7" xr:uid="{00000000-0002-0000-0000-000011000000}"/>
    <dataValidation allowBlank="1" showInputMessage="1" showErrorMessage="1" prompt="The Total for each row is automatically calculated in this column under this heading" sqref="K16" xr:uid="{00000000-0002-0000-0000-000012000000}"/>
    <dataValidation allowBlank="1" showInputMessage="1" showErrorMessage="1" prompt="Mileage Reimbursement is automatically calculated in this column under this heading" sqref="I16" xr:uid="{00000000-0002-0000-0000-000016000000}"/>
    <dataValidation allowBlank="1" showInputMessage="1" showErrorMessage="1" prompt="Enter Miles in this column under this heading" sqref="H16" xr:uid="{00000000-0002-0000-0000-000017000000}"/>
    <dataValidation allowBlank="1" showInputMessage="1" showErrorMessage="1" prompt="Enter  amount for Meals &amp; Tips in this column under this heading" sqref="G16" xr:uid="{00000000-0002-0000-0000-000019000000}"/>
    <dataValidation allowBlank="1" showInputMessage="1" showErrorMessage="1" prompt="Enter  amount for Ground Transportation in this column under this heading" sqref="F16" xr:uid="{00000000-0002-0000-0000-00001A000000}"/>
    <dataValidation allowBlank="1" showInputMessage="1" showErrorMessage="1" prompt="Enter amount for Lodging in this column under this heading" sqref="E16" xr:uid="{00000000-0002-0000-0000-00001B000000}"/>
    <dataValidation allowBlank="1" showInputMessage="1" showErrorMessage="1" prompt="Enter amount for Airfare in this column under this heading" sqref="D16" xr:uid="{00000000-0002-0000-0000-00001C000000}"/>
    <dataValidation allowBlank="1" showInputMessage="1" showErrorMessage="1" prompt="Enter Description of Expense in this column under this heading" sqref="C16" xr:uid="{00000000-0002-0000-0000-00001D000000}"/>
    <dataValidation allowBlank="1" showInputMessage="1" showErrorMessage="1" prompt="Enter expense Date in this column under this heading " sqref="B16" xr:uid="{00000000-0002-0000-0000-00001E000000}"/>
    <dataValidation allowBlank="1" showInputMessage="1" showErrorMessage="1" prompt="Enter FIRST Name in this cell" sqref="C5" xr:uid="{3F4F59AD-CBB8-4E09-87BB-9A6BA6FF76D6}"/>
    <dataValidation allowBlank="1" showInputMessage="1" showErrorMessage="1" prompt="Enter LAST Name in this cell" sqref="E5" xr:uid="{3BF0231C-B2D1-4D36-AD57-46102D4DAB41}"/>
    <dataValidation type="textLength" allowBlank="1" showInputMessage="1" showErrorMessage="1" error="Enter date in mmddyy format" prompt="Enter date in mmddyy format" sqref="G5:H5" xr:uid="{F814128F-702B-461F-8167-7A6B8671FB95}">
      <formula1>6</formula1>
      <formula2>6</formula2>
    </dataValidation>
    <dataValidation allowBlank="1" showInputMessage="1" showErrorMessage="1" prompt="Enter  amount for Speaker expenses in this column under this heading" sqref="J16" xr:uid="{00000000-0002-0000-0000-000015000000}"/>
    <dataValidation errorStyle="warning" allowBlank="1" showInputMessage="1" showErrorMessage="1" error="This cell should not be overwitten. Overwriting this cell would break calculations in this worksheet" prompt="Enter city, state, zip" sqref="E14" xr:uid="{B4F9C4B3-7FF8-4009-AD3A-6CD35CDDE9C1}"/>
    <dataValidation errorStyle="warning" allowBlank="1" showInputMessage="1" showErrorMessage="1" error="This cell should not be overwitten. Overwriting this cell would break calculations in this worksheet" prompt="Enter city" sqref="E9" xr:uid="{2159636B-2012-49F7-82C9-003F21DF431C}"/>
    <dataValidation errorStyle="warning" allowBlank="1" showInputMessage="1" showErrorMessage="1" error="This cell should not be overwitten. Overwriting this cell would break calculations in this worksheet" prompt="Enter state" sqref="E10" xr:uid="{642209A1-39DA-4F80-8CD1-088AB81CD190}"/>
    <dataValidation errorStyle="warning" allowBlank="1" showInputMessage="1" showErrorMessage="1" error="This cell should not be overwitten. Overwriting this cell would break calculations in this worksheet" prompt="Enter zip" sqref="E11:E12" xr:uid="{0B8AB4B1-B40A-4BE3-A9C7-E2D8DA7F05C6}"/>
    <dataValidation allowBlank="1" showInputMessage="1" showErrorMessage="1" prompt="Enter Additional information such reason for trip, Source/Discount Code, or any other supporting information. _x000a_" sqref="C13:K13" xr:uid="{2AC61FCC-CCE4-4DBF-9795-B16996F89B5B}"/>
  </dataValidations>
  <printOptions horizontalCentered="1"/>
  <pageMargins left="0.25" right="0.25" top="0.75" bottom="0.75" header="0.3" footer="0.3"/>
  <pageSetup scale="68" orientation="landscape" r:id="rId1"/>
  <headerFooter differentFirst="1">
    <oddFooter>Page &amp;P of &amp;N</oddFoot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xWindow="1012" yWindow="384" count="1">
        <x14:dataValidation type="list" allowBlank="1" showInputMessage="1" showErrorMessage="1" prompt="Enter purpose or Name of Event in this cell" xr:uid="{2C5E3226-01E8-4703-8F96-765811292417}">
          <x14:formula1>
            <xm:f>Sheet1!$B$1:$B$23</xm:f>
          </x14:formula1>
          <xm:sqref>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08A48-E80A-46CF-B51B-B1B82179A89C}">
  <dimension ref="A1:B23"/>
  <sheetViews>
    <sheetView workbookViewId="0">
      <selection activeCell="G32" sqref="G32"/>
    </sheetView>
  </sheetViews>
  <sheetFormatPr defaultRowHeight="15.75" x14ac:dyDescent="0.25"/>
  <cols>
    <col min="1" max="1" width="13.875" bestFit="1" customWidth="1"/>
    <col min="2" max="2" width="56" bestFit="1" customWidth="1"/>
  </cols>
  <sheetData>
    <row r="1" spans="1:2" ht="16.5" thickBot="1" x14ac:dyDescent="0.25">
      <c r="A1" s="15" t="s">
        <v>22</v>
      </c>
      <c r="B1" s="15" t="s">
        <v>21</v>
      </c>
    </row>
    <row r="2" spans="1:2" x14ac:dyDescent="0.2">
      <c r="A2" s="15" t="s">
        <v>56</v>
      </c>
      <c r="B2" s="15" t="s">
        <v>67</v>
      </c>
    </row>
    <row r="3" spans="1:2" x14ac:dyDescent="0.2">
      <c r="A3" s="16" t="s">
        <v>24</v>
      </c>
      <c r="B3" s="16" t="s">
        <v>70</v>
      </c>
    </row>
    <row r="4" spans="1:2" x14ac:dyDescent="0.2">
      <c r="A4" s="16" t="s">
        <v>65</v>
      </c>
      <c r="B4" s="16" t="s">
        <v>66</v>
      </c>
    </row>
    <row r="5" spans="1:2" x14ac:dyDescent="0.2">
      <c r="A5" s="16" t="s">
        <v>23</v>
      </c>
      <c r="B5" s="16" t="s">
        <v>71</v>
      </c>
    </row>
    <row r="6" spans="1:2" x14ac:dyDescent="0.2">
      <c r="A6" s="16" t="s">
        <v>25</v>
      </c>
      <c r="B6" s="16" t="s">
        <v>16</v>
      </c>
    </row>
    <row r="7" spans="1:2" x14ac:dyDescent="0.2">
      <c r="A7" s="16" t="s">
        <v>26</v>
      </c>
      <c r="B7" s="16" t="s">
        <v>14</v>
      </c>
    </row>
    <row r="8" spans="1:2" x14ac:dyDescent="0.2">
      <c r="A8" s="16" t="s">
        <v>27</v>
      </c>
      <c r="B8" s="16" t="s">
        <v>15</v>
      </c>
    </row>
    <row r="9" spans="1:2" x14ac:dyDescent="0.2">
      <c r="A9" s="16" t="s">
        <v>60</v>
      </c>
      <c r="B9" s="16" t="s">
        <v>59</v>
      </c>
    </row>
    <row r="10" spans="1:2" x14ac:dyDescent="0.2">
      <c r="A10" s="17" t="s">
        <v>28</v>
      </c>
      <c r="B10" s="17" t="s">
        <v>17</v>
      </c>
    </row>
    <row r="11" spans="1:2" x14ac:dyDescent="0.2">
      <c r="A11" s="17" t="s">
        <v>29</v>
      </c>
      <c r="B11" s="17" t="s">
        <v>18</v>
      </c>
    </row>
    <row r="12" spans="1:2" x14ac:dyDescent="0.2">
      <c r="A12" s="17" t="s">
        <v>30</v>
      </c>
      <c r="B12" s="17" t="s">
        <v>19</v>
      </c>
    </row>
    <row r="13" spans="1:2" x14ac:dyDescent="0.2">
      <c r="A13" s="17" t="s">
        <v>31</v>
      </c>
      <c r="B13" s="17" t="s">
        <v>20</v>
      </c>
    </row>
    <row r="14" spans="1:2" x14ac:dyDescent="0.2">
      <c r="A14" s="17" t="s">
        <v>58</v>
      </c>
      <c r="B14" s="17" t="s">
        <v>57</v>
      </c>
    </row>
    <row r="15" spans="1:2" x14ac:dyDescent="0.2">
      <c r="A15" s="30" t="s">
        <v>34</v>
      </c>
      <c r="B15" s="30" t="s">
        <v>35</v>
      </c>
    </row>
    <row r="16" spans="1:2" x14ac:dyDescent="0.2">
      <c r="A16" s="30" t="s">
        <v>36</v>
      </c>
      <c r="B16" s="30" t="s">
        <v>37</v>
      </c>
    </row>
    <row r="17" spans="1:2" x14ac:dyDescent="0.2">
      <c r="A17" s="30" t="s">
        <v>38</v>
      </c>
      <c r="B17" s="30" t="s">
        <v>39</v>
      </c>
    </row>
    <row r="18" spans="1:2" x14ac:dyDescent="0.2">
      <c r="A18" s="30" t="s">
        <v>40</v>
      </c>
      <c r="B18" s="30" t="s">
        <v>41</v>
      </c>
    </row>
    <row r="19" spans="1:2" x14ac:dyDescent="0.2">
      <c r="A19" s="30" t="s">
        <v>42</v>
      </c>
      <c r="B19" s="30" t="s">
        <v>43</v>
      </c>
    </row>
    <row r="20" spans="1:2" x14ac:dyDescent="0.2">
      <c r="A20" s="30" t="s">
        <v>44</v>
      </c>
      <c r="B20" s="30" t="s">
        <v>45</v>
      </c>
    </row>
    <row r="21" spans="1:2" x14ac:dyDescent="0.2">
      <c r="A21" s="30" t="s">
        <v>46</v>
      </c>
      <c r="B21" s="30" t="s">
        <v>47</v>
      </c>
    </row>
    <row r="22" spans="1:2" x14ac:dyDescent="0.2">
      <c r="A22" s="30" t="s">
        <v>48</v>
      </c>
      <c r="B22" s="30" t="s">
        <v>49</v>
      </c>
    </row>
    <row r="23" spans="1:2" x14ac:dyDescent="0.2">
      <c r="A23" s="30" t="s">
        <v>69</v>
      </c>
      <c r="B23" s="30" t="s">
        <v>72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2F4B2000D6F94A8B573DE31E29ADC0" ma:contentTypeVersion="19" ma:contentTypeDescription="Create a new document." ma:contentTypeScope="" ma:versionID="de1a574dcb87de0935df6d133d693474">
  <xsd:schema xmlns:xsd="http://www.w3.org/2001/XMLSchema" xmlns:xs="http://www.w3.org/2001/XMLSchema" xmlns:p="http://schemas.microsoft.com/office/2006/metadata/properties" xmlns:ns2="5b4b86c5-475f-485b-ac30-381e64ef08ac" xmlns:ns3="c714058f-4a6e-4e5a-8e7b-04766cc098e5" targetNamespace="http://schemas.microsoft.com/office/2006/metadata/properties" ma:root="true" ma:fieldsID="3e87bf9a11ceb644a515b3c1d46bbd59" ns2:_="" ns3:_="">
    <xsd:import namespace="5b4b86c5-475f-485b-ac30-381e64ef08ac"/>
    <xsd:import namespace="c714058f-4a6e-4e5a-8e7b-04766cc098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Dat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4b86c5-475f-485b-ac30-381e64ef08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Date" ma:index="13" nillable="true" ma:displayName="Date" ma:default="[today]" ma:format="DateTime" ma:internalName="Date">
      <xsd:simpleType>
        <xsd:restriction base="dms:DateTime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fed6b48-46cb-4a04-bc25-af8b5d15dd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14058f-4a6e-4e5a-8e7b-04766cc098e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706de8c6-a215-4c09-8d49-41cc36547437}" ma:internalName="TaxCatchAll" ma:showField="CatchAllData" ma:web="c714058f-4a6e-4e5a-8e7b-04766cc098e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5b4b86c5-475f-485b-ac30-381e64ef08ac" xsi:nil="true"/>
    <lcf76f155ced4ddcb4097134ff3c332f xmlns="5b4b86c5-475f-485b-ac30-381e64ef08ac">
      <Terms xmlns="http://schemas.microsoft.com/office/infopath/2007/PartnerControls"/>
    </lcf76f155ced4ddcb4097134ff3c332f>
    <TaxCatchAll xmlns="c714058f-4a6e-4e5a-8e7b-04766cc098e5" xsi:nil="true"/>
    <Date xmlns="5b4b86c5-475f-485b-ac30-381e64ef08ac">2024-01-04T15:17:01+00:00</Date>
  </documentManagement>
</p:properties>
</file>

<file path=customXml/itemProps1.xml><?xml version="1.0" encoding="utf-8"?>
<ds:datastoreItem xmlns:ds="http://schemas.openxmlformats.org/officeDocument/2006/customXml" ds:itemID="{5804F264-7800-482F-BDC4-FE57955AE7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23854A5-48E6-4652-B9ED-D4363BA9A65F}"/>
</file>

<file path=customXml/itemProps3.xml><?xml version="1.0" encoding="utf-8"?>
<ds:datastoreItem xmlns:ds="http://schemas.openxmlformats.org/officeDocument/2006/customXml" ds:itemID="{A39DE962-AD5D-454A-9636-4A268BA72EF2}">
  <ds:schemaRefs>
    <ds:schemaRef ds:uri="http://schemas.microsoft.com/office/2006/documentManagement/types"/>
    <ds:schemaRef ds:uri="5b4b86c5-475f-485b-ac30-381e64ef08ac"/>
    <ds:schemaRef ds:uri="http://purl.org/dc/elements/1.1/"/>
    <ds:schemaRef ds:uri="http://purl.org/dc/dcmitype/"/>
    <ds:schemaRef ds:uri="http://schemas.microsoft.com/office/infopath/2007/PartnerControls"/>
    <ds:schemaRef ds:uri="c714058f-4a6e-4e5a-8e7b-04766cc098e5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Expense Report</vt:lpstr>
      <vt:lpstr>Sheet1</vt:lpstr>
      <vt:lpstr>ColumnTitle1</vt:lpstr>
      <vt:lpstr>MileageRate</vt:lpstr>
      <vt:lpstr>'Expense Report'!Print_Area</vt:lpstr>
      <vt:lpstr>'Expense Report'!Print_Titles</vt:lpstr>
      <vt:lpstr>TotalReimbursementDue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2019-06-18T17:24:40Z</dcterms:created>
  <dcterms:modified xsi:type="dcterms:W3CDTF">2024-04-25T20:06:44Z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0x010100E42F4B2000D6F94A8B573DE31E29ADC0</vt:lpwstr>
  </property>
  <property fmtid="{D5CDD505-2E9C-101B-9397-08002B2CF9AE}" pid="3" name="MediaServiceImageTags">
    <vt:lpwstr/>
  </property>
</Properties>
</file>